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7950" tabRatio="778" activeTab="6"/>
  </bookViews>
  <sheets>
    <sheet name="д 5-8" sheetId="1" r:id="rId1"/>
    <sheet name="м 5-8 " sheetId="4" r:id="rId2"/>
    <sheet name="д 9-11" sheetId="5" r:id="rId3"/>
    <sheet name="м 9-11" sheetId="6" r:id="rId4"/>
    <sheet name="д 1-4" sheetId="7" r:id="rId5"/>
    <sheet name="м 1-4 " sheetId="10" r:id="rId6"/>
    <sheet name="командный зачет" sheetId="9" r:id="rId7"/>
    <sheet name="Лист1" sheetId="11" r:id="rId8"/>
  </sheets>
  <definedNames>
    <definedName name="_GoBack" localSheetId="4">'д 1-4'!#REF!</definedName>
    <definedName name="_GoBack" localSheetId="5">'м 1-4 '!#REF!</definedName>
  </definedNames>
  <calcPr calcId="114210"/>
</workbook>
</file>

<file path=xl/calcChain.xml><?xml version="1.0" encoding="utf-8"?>
<calcChain xmlns="http://schemas.openxmlformats.org/spreadsheetml/2006/main">
  <c r="I50" i="10"/>
  <c r="I43"/>
  <c r="I35"/>
  <c r="I27"/>
  <c r="I18"/>
  <c r="I9"/>
  <c r="I48" i="7"/>
  <c r="I41"/>
  <c r="I33"/>
  <c r="I28"/>
  <c r="I17"/>
  <c r="I9"/>
  <c r="G45" i="10"/>
  <c r="G44" i="7"/>
  <c r="G24"/>
  <c r="G29"/>
  <c r="G14"/>
  <c r="G17"/>
  <c r="G20"/>
  <c r="G30"/>
  <c r="G36"/>
  <c r="G12"/>
  <c r="G13"/>
  <c r="G37"/>
  <c r="G41"/>
  <c r="G19"/>
  <c r="G6"/>
  <c r="G11"/>
  <c r="G10"/>
  <c r="G33"/>
  <c r="G5"/>
  <c r="G28"/>
  <c r="G18"/>
  <c r="G9"/>
  <c r="G46"/>
  <c r="G39"/>
  <c r="G32"/>
  <c r="G27"/>
  <c r="G42"/>
  <c r="G50"/>
  <c r="G48"/>
  <c r="G22"/>
  <c r="G43"/>
  <c r="G23"/>
  <c r="G52"/>
  <c r="G49"/>
  <c r="G7"/>
  <c r="G34"/>
  <c r="G51"/>
  <c r="G25"/>
  <c r="G31"/>
  <c r="G26"/>
  <c r="G38"/>
  <c r="G21"/>
  <c r="G47"/>
  <c r="G35"/>
  <c r="G40"/>
  <c r="G31" i="10"/>
  <c r="G9"/>
  <c r="G13"/>
  <c r="G16"/>
  <c r="G36"/>
  <c r="G12"/>
  <c r="G22"/>
  <c r="G19"/>
  <c r="G40"/>
  <c r="G7"/>
  <c r="G26"/>
  <c r="G27"/>
  <c r="G5"/>
  <c r="G30"/>
  <c r="G28"/>
  <c r="G23"/>
  <c r="G41"/>
  <c r="G10"/>
  <c r="G20"/>
  <c r="G46"/>
  <c r="G49"/>
  <c r="G21"/>
  <c r="G38"/>
  <c r="G37"/>
  <c r="G48"/>
  <c r="G39"/>
  <c r="G24"/>
  <c r="G32"/>
  <c r="G43"/>
  <c r="G17"/>
  <c r="G8"/>
  <c r="G47"/>
  <c r="G34"/>
  <c r="G35"/>
  <c r="G25"/>
  <c r="G29"/>
  <c r="G11"/>
  <c r="G14"/>
  <c r="G18"/>
  <c r="G54"/>
  <c r="G51"/>
  <c r="G50"/>
  <c r="G42"/>
  <c r="G44"/>
  <c r="G55"/>
  <c r="G52"/>
  <c r="G53"/>
  <c r="I16" i="6"/>
  <c r="I47"/>
  <c r="I37"/>
  <c r="I30"/>
  <c r="I21"/>
  <c r="I9"/>
  <c r="I35" i="5"/>
  <c r="I26"/>
  <c r="I21"/>
  <c r="I16"/>
  <c r="I9"/>
  <c r="I59" i="4"/>
  <c r="I47"/>
  <c r="I40"/>
  <c r="I31"/>
  <c r="I26"/>
  <c r="I17"/>
  <c r="I9"/>
  <c r="I53" i="1"/>
  <c r="I45"/>
  <c r="I35"/>
  <c r="I27"/>
  <c r="I20"/>
  <c r="I14"/>
  <c r="I9"/>
  <c r="G17" i="4"/>
  <c r="G56"/>
  <c r="G58"/>
  <c r="G62"/>
  <c r="G59"/>
  <c r="G64"/>
  <c r="G51"/>
  <c r="G54"/>
  <c r="G56" i="1"/>
  <c r="G46"/>
  <c r="G54"/>
  <c r="G42"/>
  <c r="G32"/>
  <c r="G42" i="6"/>
  <c r="G40"/>
  <c r="G6"/>
  <c r="G8"/>
  <c r="G12"/>
  <c r="G20"/>
  <c r="G36"/>
  <c r="G10"/>
  <c r="G15"/>
  <c r="G11"/>
  <c r="G30"/>
  <c r="G35"/>
  <c r="G28"/>
  <c r="G25"/>
  <c r="G27"/>
  <c r="G29"/>
  <c r="G33"/>
  <c r="G13"/>
  <c r="G22"/>
  <c r="G21"/>
  <c r="G24"/>
  <c r="G26"/>
  <c r="G23"/>
  <c r="G17"/>
  <c r="G14"/>
  <c r="G38"/>
  <c r="G48"/>
  <c r="G31"/>
  <c r="G9"/>
  <c r="G37"/>
  <c r="G43"/>
  <c r="G39"/>
  <c r="G41"/>
  <c r="G32"/>
  <c r="G46"/>
  <c r="G34"/>
  <c r="G45"/>
  <c r="G16"/>
  <c r="G44"/>
  <c r="G18"/>
  <c r="G47"/>
  <c r="G13" i="5"/>
  <c r="G10"/>
  <c r="G14"/>
  <c r="G15"/>
  <c r="G6"/>
  <c r="G17"/>
  <c r="G7"/>
  <c r="G16"/>
  <c r="G30"/>
  <c r="G12"/>
  <c r="G31"/>
  <c r="G9"/>
  <c r="G27"/>
  <c r="G18"/>
  <c r="G20"/>
  <c r="G34"/>
  <c r="G19"/>
  <c r="G26"/>
  <c r="G23"/>
  <c r="G32"/>
  <c r="G11"/>
  <c r="G35"/>
  <c r="G28"/>
  <c r="G36"/>
  <c r="G25"/>
  <c r="G29"/>
  <c r="G21"/>
  <c r="G33"/>
  <c r="G22"/>
  <c r="G5"/>
  <c r="G24"/>
  <c r="G8"/>
  <c r="G25" i="4"/>
  <c r="G5"/>
  <c r="G31"/>
  <c r="G21"/>
  <c r="G60"/>
  <c r="G10"/>
  <c r="G6"/>
  <c r="G15"/>
  <c r="G29"/>
  <c r="G46"/>
  <c r="G34"/>
  <c r="G16"/>
  <c r="G7"/>
  <c r="G26"/>
  <c r="G48"/>
  <c r="G38"/>
  <c r="G44"/>
  <c r="G14"/>
  <c r="G8"/>
  <c r="G20"/>
  <c r="G63"/>
  <c r="G19"/>
  <c r="G61"/>
  <c r="G24"/>
  <c r="G22"/>
  <c r="G18"/>
  <c r="G45"/>
  <c r="G33"/>
  <c r="G30"/>
  <c r="G9"/>
  <c r="G11"/>
  <c r="G43"/>
  <c r="G35"/>
  <c r="G13"/>
  <c r="G37"/>
  <c r="G28"/>
  <c r="G49"/>
  <c r="G53"/>
  <c r="G27"/>
  <c r="G32"/>
  <c r="G57"/>
  <c r="G50"/>
  <c r="G36"/>
  <c r="G42"/>
  <c r="G52"/>
  <c r="G41"/>
  <c r="G39"/>
  <c r="G23"/>
  <c r="G40"/>
  <c r="G55"/>
  <c r="G6" i="1"/>
  <c r="G34"/>
  <c r="G8"/>
  <c r="G48"/>
  <c r="G9"/>
  <c r="G16"/>
  <c r="G5"/>
  <c r="G26"/>
  <c r="G24"/>
  <c r="G57"/>
  <c r="G11"/>
  <c r="G23"/>
  <c r="G10"/>
  <c r="G41"/>
  <c r="G38"/>
  <c r="G49"/>
  <c r="G14"/>
  <c r="G28"/>
  <c r="G51"/>
  <c r="G29"/>
  <c r="G30"/>
  <c r="G17"/>
  <c r="G25"/>
  <c r="G40"/>
  <c r="G22"/>
  <c r="G20"/>
  <c r="G31"/>
  <c r="G12"/>
  <c r="G21"/>
  <c r="G53"/>
  <c r="G39"/>
  <c r="G44"/>
  <c r="G47"/>
  <c r="G19"/>
  <c r="G27"/>
  <c r="G18"/>
  <c r="G36"/>
  <c r="G50"/>
  <c r="G15"/>
  <c r="G45"/>
  <c r="G55"/>
  <c r="G33"/>
  <c r="G43"/>
  <c r="G37"/>
  <c r="G35"/>
  <c r="G52"/>
  <c r="G15" i="7"/>
  <c r="G45"/>
  <c r="G8"/>
  <c r="G16"/>
  <c r="G33" i="10"/>
  <c r="G15"/>
  <c r="G6"/>
  <c r="G19" i="6"/>
  <c r="G5"/>
  <c r="G7"/>
  <c r="G12" i="4"/>
  <c r="G47"/>
  <c r="G7" i="1"/>
  <c r="G13"/>
</calcChain>
</file>

<file path=xl/sharedStrings.xml><?xml version="1.0" encoding="utf-8"?>
<sst xmlns="http://schemas.openxmlformats.org/spreadsheetml/2006/main" count="404" uniqueCount="332">
  <si>
    <t>г. Заречный</t>
  </si>
  <si>
    <t>№ п/п</t>
  </si>
  <si>
    <t>Организация</t>
  </si>
  <si>
    <t>старт</t>
  </si>
  <si>
    <t>финиш</t>
  </si>
  <si>
    <t>результат</t>
  </si>
  <si>
    <t>место</t>
  </si>
  <si>
    <t>Очки</t>
  </si>
  <si>
    <t>№ уч.</t>
  </si>
  <si>
    <t xml:space="preserve">Чиркова Дарья </t>
  </si>
  <si>
    <t xml:space="preserve">Федорова Елисавета </t>
  </si>
  <si>
    <t xml:space="preserve">Ларина Алена </t>
  </si>
  <si>
    <t xml:space="preserve">Вишняков Михаил </t>
  </si>
  <si>
    <t xml:space="preserve">Шныркова Александра   </t>
  </si>
  <si>
    <t>Белозеров Егор</t>
  </si>
  <si>
    <t>Николаева Валерия</t>
  </si>
  <si>
    <t>Митрофанов Дмитрий</t>
  </si>
  <si>
    <t>Маркелов Кирилл</t>
  </si>
  <si>
    <t>Малышкина Анастасия</t>
  </si>
  <si>
    <t>Савватейкина Софья</t>
  </si>
  <si>
    <t>Абуткова Софья</t>
  </si>
  <si>
    <t>Малахов Степан</t>
  </si>
  <si>
    <t>Дементьев Андрей</t>
  </si>
  <si>
    <t>Саранцев Егор</t>
  </si>
  <si>
    <t>личное первенство девочки 5-8 классы</t>
  </si>
  <si>
    <t>личное первенство мальчики 5-8 кл</t>
  </si>
  <si>
    <t>личное первенство девочки 9-11 кл</t>
  </si>
  <si>
    <t>личное первенство мальчики 9-11 кл</t>
  </si>
  <si>
    <t>Рудкевич Антон</t>
  </si>
  <si>
    <t>Лисин Александр</t>
  </si>
  <si>
    <t>лыжные гонки 3 км</t>
  </si>
  <si>
    <t>лыжные гонки 2 км</t>
  </si>
  <si>
    <t>д 5--8 кл</t>
  </si>
  <si>
    <t>Школа</t>
  </si>
  <si>
    <t>Место</t>
  </si>
  <si>
    <t>м 5--8 кл</t>
  </si>
  <si>
    <t>д 9--11 кл</t>
  </si>
  <si>
    <t>м 9--11 кл</t>
  </si>
  <si>
    <t>лыжные гонки 1 км</t>
  </si>
  <si>
    <t>д 1--4 кл</t>
  </si>
  <si>
    <t>м 1--4 кл</t>
  </si>
  <si>
    <t xml:space="preserve">Куманин Андрей </t>
  </si>
  <si>
    <t xml:space="preserve">Савин Антон </t>
  </si>
  <si>
    <t xml:space="preserve">Сечкова Арина </t>
  </si>
  <si>
    <t xml:space="preserve">Широкова Ольга </t>
  </si>
  <si>
    <t xml:space="preserve">Никонов Иван </t>
  </si>
  <si>
    <t xml:space="preserve">Борискин Артем </t>
  </si>
  <si>
    <t xml:space="preserve">Абросимов Егор </t>
  </si>
  <si>
    <t xml:space="preserve">Баранов Андрей </t>
  </si>
  <si>
    <t xml:space="preserve">Клочан Артем </t>
  </si>
  <si>
    <t xml:space="preserve">Юрлов Артем </t>
  </si>
  <si>
    <t xml:space="preserve">Савкина  Виктория       </t>
  </si>
  <si>
    <t xml:space="preserve">Аляксина Софья </t>
  </si>
  <si>
    <t xml:space="preserve">Пиминов Сергей </t>
  </si>
  <si>
    <t xml:space="preserve">Киреев Вячеслав </t>
  </si>
  <si>
    <t>Белоногов Павел</t>
  </si>
  <si>
    <t>Рагимова Анна</t>
  </si>
  <si>
    <t>Зырянов Андрей</t>
  </si>
  <si>
    <t>Мухидинова Амина</t>
  </si>
  <si>
    <t>Боброва Арина</t>
  </si>
  <si>
    <t>Чаусова Ангелина</t>
  </si>
  <si>
    <t>Шевараев Ярослав</t>
  </si>
  <si>
    <t>Ахмед Муганнад</t>
  </si>
  <si>
    <t>Масычева Лия</t>
  </si>
  <si>
    <t>Муратова Алина</t>
  </si>
  <si>
    <t>Рыжаков Мирон</t>
  </si>
  <si>
    <t>Аникина Евгения</t>
  </si>
  <si>
    <t>Трушнина Маргарита</t>
  </si>
  <si>
    <t>Старт</t>
  </si>
  <si>
    <t>Щербаков Егор</t>
  </si>
  <si>
    <t>Щербаков Иван</t>
  </si>
  <si>
    <t>Каргин Тимофей</t>
  </si>
  <si>
    <t>Куприянова Елизавета</t>
  </si>
  <si>
    <t>13.00 – девушки 5-8 классы (2000 м);</t>
  </si>
  <si>
    <t>13.30 – юноши 5-8 классы (2000 м);</t>
  </si>
  <si>
    <t>14.00– девушки 9-11 классы (2000 м);</t>
  </si>
  <si>
    <t>14.20 – юноши 9-11 классы (3000 м).</t>
  </si>
  <si>
    <t>17 марта 2021 года, стадион МАУ ФОК «Лесной»:</t>
  </si>
  <si>
    <t>С 13.00 – мальчики, девочки 1-4 классы (1000 м):</t>
  </si>
  <si>
    <t>13.00 – МБОУ СОШ №225;</t>
  </si>
  <si>
    <t>13.15 – МБОУ СОШ №226;</t>
  </si>
  <si>
    <t>13.30 – МОУ Лицей № 230;</t>
  </si>
  <si>
    <t>13.45 – МОУ СОШ №221;</t>
  </si>
  <si>
    <t>14.00 – МБОУ СОШ №220;</t>
  </si>
  <si>
    <t>14.15 – МОУ СОШ №222;</t>
  </si>
  <si>
    <t>14.30 – МАОУ Гимназия № 216 «Дидакт».</t>
  </si>
  <si>
    <t>Шлихтер Марина</t>
  </si>
  <si>
    <t>Сорокина Полина</t>
  </si>
  <si>
    <t>Сыровкина Елизавета</t>
  </si>
  <si>
    <t>Филиппова Алиса</t>
  </si>
  <si>
    <t>Немкова Яна</t>
  </si>
  <si>
    <t>Норова Елизавета</t>
  </si>
  <si>
    <t>Антонова Елизавета</t>
  </si>
  <si>
    <t>Бычков Леонид</t>
  </si>
  <si>
    <t>Ледяев Данила</t>
  </si>
  <si>
    <t>Улога Илья</t>
  </si>
  <si>
    <t>Глазков Николай</t>
  </si>
  <si>
    <t>Бибяков Дамир</t>
  </si>
  <si>
    <t>Чертухина Полина</t>
  </si>
  <si>
    <t>Кантеева Валерия</t>
  </si>
  <si>
    <t>Гурькова Полина</t>
  </si>
  <si>
    <t>Архипова Анастасия</t>
  </si>
  <si>
    <t>Майоршина Диана</t>
  </si>
  <si>
    <t>Козлова Виктория</t>
  </si>
  <si>
    <t>Юдина Дарья</t>
  </si>
  <si>
    <t>Пашкевич Екатерина</t>
  </si>
  <si>
    <t>Михайлов Андрей</t>
  </si>
  <si>
    <t>Грошев Вадим</t>
  </si>
  <si>
    <t>Шишков Владислав</t>
  </si>
  <si>
    <t>Корачаров Даниил</t>
  </si>
  <si>
    <t>Кропотов Никита</t>
  </si>
  <si>
    <t>Хвальков Егор</t>
  </si>
  <si>
    <t>Скурлатов Владислав</t>
  </si>
  <si>
    <t>Цеплов Егор</t>
  </si>
  <si>
    <t>Ахраменков Захар</t>
  </si>
  <si>
    <t>Масюк Артем</t>
  </si>
  <si>
    <t>Колонтаева Юлия</t>
  </si>
  <si>
    <t>Шлихтер Екатерина</t>
  </si>
  <si>
    <t>Мялькина Алена</t>
  </si>
  <si>
    <t>Митяева Анастасия</t>
  </si>
  <si>
    <t>Бирюкова Ольга</t>
  </si>
  <si>
    <t>Шаляхина Арина</t>
  </si>
  <si>
    <t>Тарасова Ольга</t>
  </si>
  <si>
    <t>Фокина Роза</t>
  </si>
  <si>
    <t>Земцов Даниил</t>
  </si>
  <si>
    <t>Лесин Илья</t>
  </si>
  <si>
    <t>Горнев Евгений</t>
  </si>
  <si>
    <t>Пицан Антон</t>
  </si>
  <si>
    <t>Абрамов Сергей</t>
  </si>
  <si>
    <t>Навалов Богдан</t>
  </si>
  <si>
    <t>Соловьев Юрий</t>
  </si>
  <si>
    <t>Мокроусов Кирилл</t>
  </si>
  <si>
    <t>Чернышов Тимофей</t>
  </si>
  <si>
    <t>Науменков Кирилл</t>
  </si>
  <si>
    <t>Науменков Павел</t>
  </si>
  <si>
    <t>Маркин Егор</t>
  </si>
  <si>
    <t>Волкова Василиса</t>
  </si>
  <si>
    <t>Давыдова Маргарита</t>
  </si>
  <si>
    <t>Иванова Анастасия</t>
  </si>
  <si>
    <t>Власова Анастасия</t>
  </si>
  <si>
    <t>Ишкин Артем</t>
  </si>
  <si>
    <t>Мельников Егор</t>
  </si>
  <si>
    <t>Маслов Никита</t>
  </si>
  <si>
    <t>Мусатов Данил</t>
  </si>
  <si>
    <t>Чукурова Вероника</t>
  </si>
  <si>
    <t>Зелепухина Анастасия</t>
  </si>
  <si>
    <t>Волкова Вероника</t>
  </si>
  <si>
    <t>Шкабара Даниил</t>
  </si>
  <si>
    <t>Бураев Александр</t>
  </si>
  <si>
    <t>Кутасин Арсений</t>
  </si>
  <si>
    <t>Горюн Никита</t>
  </si>
  <si>
    <t>Новиков Дмитрий</t>
  </si>
  <si>
    <t>Тарасова Даша</t>
  </si>
  <si>
    <t>Коровянская Ксения</t>
  </si>
  <si>
    <t>Андрейчук Кристина</t>
  </si>
  <si>
    <t>Девяткина Дарья</t>
  </si>
  <si>
    <t>Куницкий Денис</t>
  </si>
  <si>
    <t>Данилкин Артем</t>
  </si>
  <si>
    <t>Краснов Иван</t>
  </si>
  <si>
    <t>Краснов Владимир</t>
  </si>
  <si>
    <t>Изосин Арсений</t>
  </si>
  <si>
    <t>Линькова Кира</t>
  </si>
  <si>
    <t>Сигаева Алена</t>
  </si>
  <si>
    <t>Ступина Лена</t>
  </si>
  <si>
    <t>Фролова Альбина</t>
  </si>
  <si>
    <t>Шумарина Алиса</t>
  </si>
  <si>
    <t>Головина Арина</t>
  </si>
  <si>
    <t>Левин Кирилл</t>
  </si>
  <si>
    <t>Байкин Дмитрий</t>
  </si>
  <si>
    <t>Стешкин Вадим</t>
  </si>
  <si>
    <t>Шавохин Алексей</t>
  </si>
  <si>
    <t>Перовский Кирилл</t>
  </si>
  <si>
    <t>Гузев Станислав</t>
  </si>
  <si>
    <t>Заводчиков Алексей</t>
  </si>
  <si>
    <t>Беляев Максим</t>
  </si>
  <si>
    <t>Ершов Кирилл</t>
  </si>
  <si>
    <t>Андрюшечкина Анастасия</t>
  </si>
  <si>
    <t>Таранова Елизавета</t>
  </si>
  <si>
    <t>Линёва Анастасия</t>
  </si>
  <si>
    <t>Давиденко Юлия</t>
  </si>
  <si>
    <t>Стешкина Екатерина</t>
  </si>
  <si>
    <t>Лебедева Елизавета</t>
  </si>
  <si>
    <t>Мурзаева Карина</t>
  </si>
  <si>
    <t>Рябов Андрей</t>
  </si>
  <si>
    <t>Максимов Ярослав</t>
  </si>
  <si>
    <t>Анохин Дмитрий</t>
  </si>
  <si>
    <t>Шишкавцев Николай</t>
  </si>
  <si>
    <t>Анохин Денис</t>
  </si>
  <si>
    <t>Фролов Георгий</t>
  </si>
  <si>
    <t>Самохов Ярослав</t>
  </si>
  <si>
    <t>Смирнов Игнат</t>
  </si>
  <si>
    <t>Субботина Ева</t>
  </si>
  <si>
    <t>Чернышова Ольга</t>
  </si>
  <si>
    <t>Копылова Злата</t>
  </si>
  <si>
    <t>Макарова Виктория</t>
  </si>
  <si>
    <t>Вождаева Ксения</t>
  </si>
  <si>
    <t>Смирнова Вероника</t>
  </si>
  <si>
    <t>Колесников Денис</t>
  </si>
  <si>
    <t>Китаев Егор</t>
  </si>
  <si>
    <t>Рябчихин Роман</t>
  </si>
  <si>
    <t>Гончаров Артём</t>
  </si>
  <si>
    <t>Пензин Андрей</t>
  </si>
  <si>
    <t>Семёнов Артём</t>
  </si>
  <si>
    <t>Клейменов Матвей</t>
  </si>
  <si>
    <t>Панайкина София</t>
  </si>
  <si>
    <t>Сивишкина Екатерина</t>
  </si>
  <si>
    <t>Ленькова Злата</t>
  </si>
  <si>
    <t>Коннова Валерия</t>
  </si>
  <si>
    <t>Вельдина Анастасия</t>
  </si>
  <si>
    <t>Трудова Яна</t>
  </si>
  <si>
    <t>Большакова Алина</t>
  </si>
  <si>
    <t>Аброськина Елизавета</t>
  </si>
  <si>
    <t>Константинова Анастасия</t>
  </si>
  <si>
    <t>Беглова  Дарья</t>
  </si>
  <si>
    <t>Семиколенова Елизавета</t>
  </si>
  <si>
    <t>Иванова Виктория</t>
  </si>
  <si>
    <t>Помещиков Кирилл</t>
  </si>
  <si>
    <t>Марфин Арсений</t>
  </si>
  <si>
    <t>Андреев Кирилл</t>
  </si>
  <si>
    <t>Тюлюкин Тимофей</t>
  </si>
  <si>
    <t>Шелепунов Захар</t>
  </si>
  <si>
    <t>Попадьев Вадим</t>
  </si>
  <si>
    <t>Щекин Максим</t>
  </si>
  <si>
    <t>Штанников Михаил</t>
  </si>
  <si>
    <t>Шаровская Софья</t>
  </si>
  <si>
    <t>Кирюшина Ульяна</t>
  </si>
  <si>
    <t>Шелепунова Александра</t>
  </si>
  <si>
    <t>Муслу Фатих</t>
  </si>
  <si>
    <t>Кочетков Александр</t>
  </si>
  <si>
    <t>Есенков Константин</t>
  </si>
  <si>
    <t>Штырняева Алина</t>
  </si>
  <si>
    <t>Мананникова Алина</t>
  </si>
  <si>
    <t>Глотова Анна</t>
  </si>
  <si>
    <t>Гришина Алена</t>
  </si>
  <si>
    <t>Куликов Данил</t>
  </si>
  <si>
    <t>Гурьков Виталий</t>
  </si>
  <si>
    <t>Николаев Владимир</t>
  </si>
  <si>
    <t xml:space="preserve">Вавилова Анастасия </t>
  </si>
  <si>
    <t xml:space="preserve">Адмайкин Павел </t>
  </si>
  <si>
    <t xml:space="preserve">Кудашкин Николай </t>
  </si>
  <si>
    <t xml:space="preserve">Чекмарев Денис </t>
  </si>
  <si>
    <t xml:space="preserve">Куранова Таисия </t>
  </si>
  <si>
    <t xml:space="preserve">Боронина Анжелика </t>
  </si>
  <si>
    <t xml:space="preserve">Касаткина Анастасия </t>
  </si>
  <si>
    <t>Байкова Леся</t>
  </si>
  <si>
    <t xml:space="preserve">Найденов Кирилл </t>
  </si>
  <si>
    <t xml:space="preserve">Зудилов Тимофей </t>
  </si>
  <si>
    <t xml:space="preserve">Лобов Глеб </t>
  </si>
  <si>
    <t xml:space="preserve">Колячкин Кирилл </t>
  </si>
  <si>
    <t xml:space="preserve">Блохин Роман </t>
  </si>
  <si>
    <t xml:space="preserve">Костин Кирилл </t>
  </si>
  <si>
    <t>16.03.2021г.</t>
  </si>
  <si>
    <t>17.03.2021г.</t>
  </si>
  <si>
    <t>Личное первенство девочки 1-4 кл</t>
  </si>
  <si>
    <t>Личное первенство мальчики 1-4 кл</t>
  </si>
  <si>
    <t>Фамилия Имя</t>
  </si>
  <si>
    <t>Алмазов Никита</t>
  </si>
  <si>
    <t>Денисов Артем</t>
  </si>
  <si>
    <t>Бенин Станислав</t>
  </si>
  <si>
    <t xml:space="preserve">Колокольцев Дании </t>
  </si>
  <si>
    <t>Пронин Максим</t>
  </si>
  <si>
    <t>Белоусов Богдан</t>
  </si>
  <si>
    <t>Настин Павел</t>
  </si>
  <si>
    <t>Кузина Валерия</t>
  </si>
  <si>
    <t>Миряева Алина</t>
  </si>
  <si>
    <t>Овнатанян Мария</t>
  </si>
  <si>
    <t>Пунтусова Кира</t>
  </si>
  <si>
    <t>Моисеева Ульяна</t>
  </si>
  <si>
    <t>Гусарова Снежана</t>
  </si>
  <si>
    <t>Косарева</t>
  </si>
  <si>
    <t>Блинова</t>
  </si>
  <si>
    <t>Зуева</t>
  </si>
  <si>
    <t>Безбабнова Анна</t>
  </si>
  <si>
    <t>Шилкина Настя</t>
  </si>
  <si>
    <t>Безбабнова Алена</t>
  </si>
  <si>
    <t>Норматов Мирослав</t>
  </si>
  <si>
    <t>Пучков Егор</t>
  </si>
  <si>
    <t>Степанов</t>
  </si>
  <si>
    <t>Волков</t>
  </si>
  <si>
    <t>Климкина Софья</t>
  </si>
  <si>
    <t>Былинин</t>
  </si>
  <si>
    <t>Китаев Никита</t>
  </si>
  <si>
    <t>Лапшин</t>
  </si>
  <si>
    <t>Ступников Иван</t>
  </si>
  <si>
    <t>Куманин Иван</t>
  </si>
  <si>
    <t>Петров Олег</t>
  </si>
  <si>
    <t>Горбунова Анна</t>
  </si>
  <si>
    <t>Харитова Анна</t>
  </si>
  <si>
    <t>Муртазин Азат</t>
  </si>
  <si>
    <t>Палкин Кирилл</t>
  </si>
  <si>
    <t>Изосин Глеб</t>
  </si>
  <si>
    <t>Вахтина Яна</t>
  </si>
  <si>
    <t>Нестюк Ксения</t>
  </si>
  <si>
    <t>Максяшев Артем</t>
  </si>
  <si>
    <t>Дудкин Андрей</t>
  </si>
  <si>
    <t>Нестеров Вика</t>
  </si>
  <si>
    <t>ИТОГОВЫЙ ПРОТОКОЛ №</t>
  </si>
  <si>
    <t>6 (по 2 рез)</t>
  </si>
  <si>
    <t>Оберталин</t>
  </si>
  <si>
    <t>Буров</t>
  </si>
  <si>
    <t>Данилин</t>
  </si>
  <si>
    <t>Сибряев</t>
  </si>
  <si>
    <t>Домников</t>
  </si>
  <si>
    <t>Зорин Артемий</t>
  </si>
  <si>
    <t>Осин Артем</t>
  </si>
  <si>
    <t>Киреев Глеб</t>
  </si>
  <si>
    <t>Сысуев Михаил</t>
  </si>
  <si>
    <t>Хабибулин Руслан</t>
  </si>
  <si>
    <t>Каргулян Андрей</t>
  </si>
  <si>
    <t>Жиженков Андрей</t>
  </si>
  <si>
    <t>Рябушкин Артем</t>
  </si>
  <si>
    <t>Щегалев А.</t>
  </si>
  <si>
    <t>Первых Ж.</t>
  </si>
  <si>
    <t>Тулаев</t>
  </si>
  <si>
    <t>Кузнецов</t>
  </si>
  <si>
    <t>Елизарова</t>
  </si>
  <si>
    <t>Жирадкова</t>
  </si>
  <si>
    <t>Теречева</t>
  </si>
  <si>
    <t>Климкина</t>
  </si>
  <si>
    <t>Макарова</t>
  </si>
  <si>
    <t>Кошелева</t>
  </si>
  <si>
    <t>Катаева</t>
  </si>
  <si>
    <t>Ярматова</t>
  </si>
  <si>
    <t>Буянова</t>
  </si>
  <si>
    <t>Гераскина</t>
  </si>
  <si>
    <t>Антюхина Маргарита</t>
  </si>
  <si>
    <t>Юдина Вика</t>
  </si>
  <si>
    <t>Арапова Алена</t>
  </si>
  <si>
    <t>Круглова Вика</t>
  </si>
  <si>
    <t>Башкова Арина</t>
  </si>
  <si>
    <t>Науменко Д.</t>
  </si>
  <si>
    <t>Нелюбова Н.</t>
  </si>
</sst>
</file>

<file path=xl/styles.xml><?xml version="1.0" encoding="utf-8"?>
<styleSheet xmlns="http://schemas.openxmlformats.org/spreadsheetml/2006/main">
  <numFmts count="4">
    <numFmt numFmtId="164" formatCode="[$-FC19]dd\ mmmm\ yyyy\ \г\.;@"/>
    <numFmt numFmtId="165" formatCode="dd/mm/yyyy\ &quot;г.&quot;"/>
    <numFmt numFmtId="166" formatCode="0&quot; м&quot;"/>
    <numFmt numFmtId="167" formatCode="h:mm:ss;@"/>
  </numFmts>
  <fonts count="2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family val="2"/>
      <charset val="204"/>
    </font>
    <font>
      <sz val="1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2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8"/>
      <color indexed="63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name val="Arial Cyr"/>
      <charset val="204"/>
    </font>
    <font>
      <sz val="10"/>
      <color indexed="8"/>
      <name val="Calibri"/>
      <family val="2"/>
      <charset val="204"/>
    </font>
    <font>
      <sz val="11"/>
      <name val="Arial Cyr"/>
      <family val="2"/>
      <charset val="204"/>
    </font>
    <font>
      <sz val="8"/>
      <name val="Arial Cyr"/>
      <charset val="204"/>
    </font>
    <font>
      <sz val="8"/>
      <color indexed="8"/>
      <name val="Calibri"/>
      <family val="2"/>
      <charset val="204"/>
    </font>
    <font>
      <sz val="8"/>
      <name val="Arial Cyr"/>
      <family val="2"/>
      <charset val="204"/>
    </font>
    <font>
      <sz val="11"/>
      <name val="Calibri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167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7" fillId="0" borderId="0" xfId="0" applyFont="1"/>
    <xf numFmtId="0" fontId="5" fillId="3" borderId="0" xfId="0" applyFont="1" applyFill="1"/>
    <xf numFmtId="0" fontId="0" fillId="3" borderId="0" xfId="0" applyFill="1"/>
    <xf numFmtId="0" fontId="6" fillId="3" borderId="0" xfId="0" applyFont="1" applyFill="1" applyAlignment="1">
      <alignment horizontal="center" vertical="center"/>
    </xf>
    <xf numFmtId="0" fontId="5" fillId="4" borderId="0" xfId="0" applyFont="1" applyFill="1"/>
    <xf numFmtId="0" fontId="0" fillId="4" borderId="0" xfId="0" applyFill="1"/>
    <xf numFmtId="0" fontId="6" fillId="4" borderId="0" xfId="0" applyFont="1" applyFill="1" applyAlignment="1">
      <alignment horizontal="center" vertical="center"/>
    </xf>
    <xf numFmtId="0" fontId="10" fillId="0" borderId="0" xfId="0" applyFont="1"/>
    <xf numFmtId="0" fontId="0" fillId="2" borderId="0" xfId="0" applyFill="1"/>
    <xf numFmtId="0" fontId="11" fillId="0" borderId="0" xfId="0" applyFont="1" applyAlignment="1">
      <alignment wrapText="1"/>
    </xf>
    <xf numFmtId="0" fontId="13" fillId="0" borderId="1" xfId="1" applyFont="1" applyBorder="1" applyAlignment="1">
      <alignment horizontal="center" vertical="center"/>
    </xf>
    <xf numFmtId="0" fontId="1" fillId="0" borderId="2" xfId="1" applyFont="1" applyBorder="1" applyAlignment="1" applyProtection="1">
      <alignment horizontal="center" vertical="center" wrapText="1"/>
    </xf>
    <xf numFmtId="0" fontId="16" fillId="0" borderId="0" xfId="0" applyFont="1"/>
    <xf numFmtId="0" fontId="15" fillId="0" borderId="0" xfId="1" applyFont="1" applyAlignment="1">
      <alignment horizontal="center" vertical="center"/>
    </xf>
    <xf numFmtId="0" fontId="15" fillId="0" borderId="0" xfId="1" applyFont="1" applyAlignment="1" applyProtection="1">
      <alignment horizontal="left" vertical="center"/>
      <protection locked="0"/>
    </xf>
    <xf numFmtId="165" fontId="15" fillId="0" borderId="0" xfId="1" applyNumberFormat="1" applyFont="1" applyAlignment="1" applyProtection="1">
      <alignment horizontal="left" vertical="center"/>
    </xf>
    <xf numFmtId="0" fontId="15" fillId="0" borderId="0" xfId="1" applyFont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166" fontId="15" fillId="0" borderId="0" xfId="1" applyNumberFormat="1" applyFont="1" applyAlignment="1" applyProtection="1">
      <alignment horizontal="center" vertical="center"/>
      <protection locked="0"/>
    </xf>
    <xf numFmtId="164" fontId="17" fillId="0" borderId="3" xfId="1" applyNumberFormat="1" applyFont="1" applyBorder="1" applyAlignment="1" applyProtection="1">
      <alignment horizontal="left" vertical="center"/>
    </xf>
    <xf numFmtId="164" fontId="17" fillId="0" borderId="0" xfId="1" applyNumberFormat="1" applyFont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7" fontId="8" fillId="0" borderId="1" xfId="1" applyNumberFormat="1" applyFont="1" applyBorder="1" applyAlignment="1" applyProtection="1">
      <alignment horizontal="center" vertical="center" wrapText="1"/>
      <protection locked="0"/>
    </xf>
    <xf numFmtId="167" fontId="15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8" fillId="2" borderId="4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0" fontId="1" fillId="0" borderId="1" xfId="1" applyFont="1" applyBorder="1" applyAlignment="1" applyProtection="1">
      <alignment horizontal="center" vertical="center" wrapText="1"/>
      <protection locked="0"/>
    </xf>
    <xf numFmtId="0" fontId="1" fillId="0" borderId="2" xfId="1" applyFont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8" fillId="0" borderId="0" xfId="1" applyFont="1" applyAlignment="1" applyProtection="1">
      <alignment horizontal="center" vertical="center"/>
      <protection locked="0"/>
    </xf>
    <xf numFmtId="166" fontId="18" fillId="0" borderId="0" xfId="1" applyNumberFormat="1" applyFont="1" applyAlignment="1" applyProtection="1">
      <alignment horizontal="center" vertical="center"/>
      <protection locked="0"/>
    </xf>
    <xf numFmtId="0" fontId="19" fillId="0" borderId="0" xfId="0" applyFont="1"/>
    <xf numFmtId="164" fontId="20" fillId="0" borderId="3" xfId="1" applyNumberFormat="1" applyFont="1" applyBorder="1" applyAlignment="1" applyProtection="1">
      <alignment horizontal="left" vertical="center"/>
    </xf>
    <xf numFmtId="164" fontId="20" fillId="0" borderId="0" xfId="1" applyNumberFormat="1" applyFont="1" applyBorder="1" applyAlignment="1" applyProtection="1">
      <alignment horizontal="center" vertical="center"/>
    </xf>
    <xf numFmtId="165" fontId="18" fillId="0" borderId="0" xfId="1" applyNumberFormat="1" applyFont="1" applyAlignment="1" applyProtection="1">
      <alignment horizontal="center" vertical="center"/>
    </xf>
    <xf numFmtId="0" fontId="18" fillId="0" borderId="0" xfId="1" applyFont="1" applyAlignment="1" applyProtection="1">
      <alignment horizontal="left" vertical="center"/>
      <protection locked="0"/>
    </xf>
    <xf numFmtId="165" fontId="18" fillId="0" borderId="0" xfId="1" applyNumberFormat="1" applyFont="1" applyAlignment="1" applyProtection="1">
      <alignment horizontal="left" vertical="center"/>
    </xf>
    <xf numFmtId="164" fontId="20" fillId="0" borderId="3" xfId="1" applyNumberFormat="1" applyFont="1" applyBorder="1" applyAlignment="1" applyProtection="1">
      <alignment horizontal="center" vertical="center"/>
    </xf>
    <xf numFmtId="0" fontId="21" fillId="0" borderId="0" xfId="0" applyFont="1"/>
    <xf numFmtId="0" fontId="22" fillId="0" borderId="1" xfId="1" applyFont="1" applyBorder="1" applyAlignment="1" applyProtection="1">
      <alignment horizontal="center" vertical="center" wrapText="1"/>
      <protection locked="0"/>
    </xf>
    <xf numFmtId="0" fontId="23" fillId="0" borderId="1" xfId="1" applyFont="1" applyBorder="1" applyAlignment="1" applyProtection="1">
      <alignment horizontal="center" vertical="center" wrapText="1"/>
      <protection locked="0"/>
    </xf>
    <xf numFmtId="0" fontId="23" fillId="2" borderId="1" xfId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2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3" xfId="1" applyFont="1" applyBorder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5" fillId="0" borderId="3" xfId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I57"/>
  <sheetViews>
    <sheetView zoomScale="170" zoomScaleNormal="170" workbookViewId="0">
      <selection activeCell="I9" sqref="I9"/>
    </sheetView>
  </sheetViews>
  <sheetFormatPr defaultRowHeight="15"/>
  <cols>
    <col min="1" max="1" width="5.85546875" style="28" customWidth="1"/>
    <col min="2" max="2" width="7.42578125" style="28" customWidth="1"/>
    <col min="3" max="3" width="32.140625" style="29" customWidth="1"/>
    <col min="4" max="4" width="12.85546875" style="28" customWidth="1"/>
    <col min="5" max="5" width="10.140625" style="28" customWidth="1"/>
    <col min="6" max="6" width="10.42578125" style="29" customWidth="1"/>
    <col min="7" max="7" width="9.7109375" style="41" customWidth="1"/>
    <col min="8" max="8" width="9.140625" style="41"/>
  </cols>
  <sheetData>
    <row r="1" spans="1:9">
      <c r="A1" s="22"/>
      <c r="B1" s="22"/>
      <c r="C1" s="97" t="s">
        <v>296</v>
      </c>
      <c r="D1" s="97"/>
      <c r="E1" s="97"/>
      <c r="F1" s="97"/>
      <c r="G1" s="97"/>
      <c r="H1" s="97"/>
    </row>
    <row r="2" spans="1:9" s="48" customFormat="1" ht="30" customHeight="1">
      <c r="A2" s="1"/>
      <c r="B2" s="1"/>
      <c r="C2" s="46" t="s">
        <v>24</v>
      </c>
      <c r="D2" s="47"/>
      <c r="E2" s="98" t="s">
        <v>31</v>
      </c>
      <c r="F2" s="98"/>
      <c r="G2" s="98"/>
      <c r="H2" s="98"/>
    </row>
    <row r="3" spans="1:9" s="48" customFormat="1" ht="11.25">
      <c r="A3" s="54"/>
      <c r="B3" s="50"/>
      <c r="C3" s="51" t="s">
        <v>251</v>
      </c>
      <c r="D3" s="46"/>
      <c r="E3" s="99" t="s">
        <v>0</v>
      </c>
      <c r="F3" s="99"/>
      <c r="G3" s="99"/>
      <c r="H3" s="99"/>
    </row>
    <row r="4" spans="1:9" s="21" customFormat="1" ht="18.75" customHeight="1">
      <c r="A4" s="43" t="s">
        <v>1</v>
      </c>
      <c r="B4" s="43" t="s">
        <v>8</v>
      </c>
      <c r="C4" s="20" t="s">
        <v>255</v>
      </c>
      <c r="D4" s="20" t="s">
        <v>2</v>
      </c>
      <c r="E4" s="20" t="s">
        <v>68</v>
      </c>
      <c r="F4" s="20" t="s">
        <v>4</v>
      </c>
      <c r="G4" s="20" t="s">
        <v>5</v>
      </c>
      <c r="H4" s="45" t="s">
        <v>6</v>
      </c>
    </row>
    <row r="5" spans="1:9" ht="18" customHeight="1">
      <c r="A5" s="57">
        <v>1</v>
      </c>
      <c r="B5" s="59">
        <v>15</v>
      </c>
      <c r="C5" s="62" t="s">
        <v>19</v>
      </c>
      <c r="D5" s="19">
        <v>225</v>
      </c>
      <c r="E5" s="36">
        <v>0.54305555555555596</v>
      </c>
      <c r="F5" s="36">
        <v>0.54854166666666659</v>
      </c>
      <c r="G5" s="36">
        <f t="shared" ref="G5:G36" si="0">F5-E5</f>
        <v>5.4861111111106364E-3</v>
      </c>
      <c r="H5" s="39">
        <v>1</v>
      </c>
    </row>
    <row r="6" spans="1:9" ht="18" customHeight="1">
      <c r="A6" s="57">
        <v>2</v>
      </c>
      <c r="B6" s="59">
        <v>5</v>
      </c>
      <c r="C6" s="62" t="s">
        <v>18</v>
      </c>
      <c r="D6" s="19">
        <v>225</v>
      </c>
      <c r="E6" s="36">
        <v>0.54201388888888891</v>
      </c>
      <c r="F6" s="36">
        <v>0.54765046296296294</v>
      </c>
      <c r="G6" s="36">
        <f t="shared" si="0"/>
        <v>5.63657407407403E-3</v>
      </c>
      <c r="H6" s="39">
        <v>2</v>
      </c>
    </row>
    <row r="7" spans="1:9" s="17" customFormat="1" ht="18" customHeight="1">
      <c r="A7" s="58">
        <v>3</v>
      </c>
      <c r="B7" s="59">
        <v>2</v>
      </c>
      <c r="C7" s="60" t="s">
        <v>10</v>
      </c>
      <c r="D7" s="61">
        <v>222</v>
      </c>
      <c r="E7" s="36">
        <v>0.54166666666666663</v>
      </c>
      <c r="F7" s="36">
        <v>0.54769675925925931</v>
      </c>
      <c r="G7" s="36">
        <f t="shared" si="0"/>
        <v>6.030092592592684E-3</v>
      </c>
      <c r="H7" s="40">
        <v>3</v>
      </c>
    </row>
    <row r="8" spans="1:9" ht="18" customHeight="1">
      <c r="A8" s="57">
        <v>4</v>
      </c>
      <c r="B8" s="59">
        <v>301</v>
      </c>
      <c r="C8" s="63" t="s">
        <v>58</v>
      </c>
      <c r="D8" s="61">
        <v>230</v>
      </c>
      <c r="E8" s="36">
        <v>0.54236111111111096</v>
      </c>
      <c r="F8" s="36">
        <v>0.54878472222222219</v>
      </c>
      <c r="G8" s="36">
        <f t="shared" si="0"/>
        <v>6.4236111111112271E-3</v>
      </c>
      <c r="H8" s="39">
        <v>4</v>
      </c>
    </row>
    <row r="9" spans="1:9" ht="18" customHeight="1">
      <c r="A9" s="57">
        <v>5</v>
      </c>
      <c r="B9" s="59">
        <v>12</v>
      </c>
      <c r="C9" s="60" t="s">
        <v>11</v>
      </c>
      <c r="D9" s="61">
        <v>222</v>
      </c>
      <c r="E9" s="36">
        <v>0.54270833333333302</v>
      </c>
      <c r="F9" s="36">
        <v>0.54958333333333331</v>
      </c>
      <c r="G9" s="36">
        <f t="shared" si="0"/>
        <v>6.8750000000002975E-3</v>
      </c>
      <c r="H9" s="39">
        <v>5</v>
      </c>
      <c r="I9">
        <f>SUM(H5:H9)</f>
        <v>15</v>
      </c>
    </row>
    <row r="10" spans="1:9" ht="18" customHeight="1">
      <c r="A10" s="58">
        <v>6</v>
      </c>
      <c r="B10" s="59">
        <v>25</v>
      </c>
      <c r="C10" s="66" t="s">
        <v>15</v>
      </c>
      <c r="D10" s="19">
        <v>225</v>
      </c>
      <c r="E10" s="36">
        <v>0.54409722222222301</v>
      </c>
      <c r="F10" s="36">
        <v>0.55098379629629635</v>
      </c>
      <c r="G10" s="36">
        <f t="shared" si="0"/>
        <v>6.8865740740733372E-3</v>
      </c>
      <c r="H10" s="40">
        <v>6</v>
      </c>
    </row>
    <row r="11" spans="1:9" ht="18" customHeight="1">
      <c r="A11" s="57">
        <v>7</v>
      </c>
      <c r="B11" s="59">
        <v>22</v>
      </c>
      <c r="C11" s="60" t="s">
        <v>244</v>
      </c>
      <c r="D11" s="61">
        <v>222</v>
      </c>
      <c r="E11" s="36">
        <v>0.54374999999999996</v>
      </c>
      <c r="F11" s="36">
        <v>0.55068287037037034</v>
      </c>
      <c r="G11" s="36">
        <f t="shared" si="0"/>
        <v>6.9328703703703809E-3</v>
      </c>
      <c r="H11" s="39">
        <v>7</v>
      </c>
    </row>
    <row r="12" spans="1:9" ht="18" customHeight="1">
      <c r="A12" s="57">
        <v>8</v>
      </c>
      <c r="B12" s="59">
        <v>52</v>
      </c>
      <c r="C12" s="60" t="s">
        <v>44</v>
      </c>
      <c r="D12" s="61">
        <v>222</v>
      </c>
      <c r="E12" s="36">
        <v>0.54670138888888997</v>
      </c>
      <c r="F12" s="36">
        <v>0.5537037037037037</v>
      </c>
      <c r="G12" s="36">
        <f t="shared" si="0"/>
        <v>7.002314814813726E-3</v>
      </c>
      <c r="H12" s="39">
        <v>8</v>
      </c>
    </row>
    <row r="13" spans="1:9" ht="18" customHeight="1">
      <c r="A13" s="58">
        <v>9</v>
      </c>
      <c r="B13" s="59">
        <v>4</v>
      </c>
      <c r="C13" s="62" t="s">
        <v>98</v>
      </c>
      <c r="D13" s="61">
        <v>226</v>
      </c>
      <c r="E13" s="36">
        <v>0.54184027777777777</v>
      </c>
      <c r="F13" s="36">
        <v>0.54903935185185182</v>
      </c>
      <c r="G13" s="36">
        <f t="shared" si="0"/>
        <v>7.1990740740740522E-3</v>
      </c>
      <c r="H13" s="40">
        <v>9</v>
      </c>
    </row>
    <row r="14" spans="1:9" ht="18" customHeight="1">
      <c r="A14" s="57">
        <v>10</v>
      </c>
      <c r="B14" s="59">
        <v>32</v>
      </c>
      <c r="C14" s="60" t="s">
        <v>43</v>
      </c>
      <c r="D14" s="61">
        <v>222</v>
      </c>
      <c r="E14" s="36">
        <v>0.54479166666666701</v>
      </c>
      <c r="F14" s="36">
        <v>0.55204861111111114</v>
      </c>
      <c r="G14" s="36">
        <f t="shared" si="0"/>
        <v>7.2569444444441356E-3</v>
      </c>
      <c r="H14" s="39">
        <v>10</v>
      </c>
      <c r="I14">
        <f>SUM(H10:H14)</f>
        <v>40</v>
      </c>
    </row>
    <row r="15" spans="1:9" ht="18" customHeight="1">
      <c r="A15" s="57">
        <v>11</v>
      </c>
      <c r="B15" s="59">
        <v>72</v>
      </c>
      <c r="C15" s="60" t="s">
        <v>243</v>
      </c>
      <c r="D15" s="61">
        <v>222</v>
      </c>
      <c r="E15" s="36">
        <v>0.54861111111111205</v>
      </c>
      <c r="F15" s="36">
        <v>0.55628472222222225</v>
      </c>
      <c r="G15" s="36">
        <f t="shared" si="0"/>
        <v>7.6736111111102012E-3</v>
      </c>
      <c r="H15" s="39">
        <v>11</v>
      </c>
    </row>
    <row r="16" spans="1:9" ht="18" customHeight="1">
      <c r="A16" s="58">
        <v>12</v>
      </c>
      <c r="B16" s="59">
        <v>14</v>
      </c>
      <c r="C16" s="62" t="s">
        <v>99</v>
      </c>
      <c r="D16" s="61">
        <v>226</v>
      </c>
      <c r="E16" s="36">
        <v>0.54288194444444504</v>
      </c>
      <c r="F16" s="36">
        <v>0.55060185185185184</v>
      </c>
      <c r="G16" s="36">
        <f t="shared" si="0"/>
        <v>7.7199074074068008E-3</v>
      </c>
      <c r="H16" s="40">
        <v>12</v>
      </c>
    </row>
    <row r="17" spans="1:9" ht="18" customHeight="1">
      <c r="A17" s="57">
        <v>13</v>
      </c>
      <c r="B17" s="59">
        <v>42</v>
      </c>
      <c r="C17" s="60" t="s">
        <v>241</v>
      </c>
      <c r="D17" s="61">
        <v>222</v>
      </c>
      <c r="E17" s="36">
        <v>0.54565972222222303</v>
      </c>
      <c r="F17" s="36">
        <v>0.55343750000000003</v>
      </c>
      <c r="G17" s="36">
        <f t="shared" si="0"/>
        <v>7.7777777777769952E-3</v>
      </c>
      <c r="H17" s="39">
        <v>13</v>
      </c>
    </row>
    <row r="18" spans="1:9" ht="18" customHeight="1">
      <c r="A18" s="57">
        <v>14</v>
      </c>
      <c r="B18" s="59">
        <v>65</v>
      </c>
      <c r="C18" s="62" t="s">
        <v>146</v>
      </c>
      <c r="D18" s="19">
        <v>225</v>
      </c>
      <c r="E18" s="36">
        <v>0.54809027777777897</v>
      </c>
      <c r="F18" s="36">
        <v>0.55642361111111105</v>
      </c>
      <c r="G18" s="36">
        <f t="shared" si="0"/>
        <v>8.3333333333320825E-3</v>
      </c>
      <c r="H18" s="39">
        <v>14</v>
      </c>
    </row>
    <row r="19" spans="1:9" ht="18" customHeight="1">
      <c r="A19" s="58">
        <v>15</v>
      </c>
      <c r="B19" s="59">
        <v>62</v>
      </c>
      <c r="C19" s="60" t="s">
        <v>242</v>
      </c>
      <c r="D19" s="61">
        <v>222</v>
      </c>
      <c r="E19" s="36">
        <v>0.54774305555555602</v>
      </c>
      <c r="F19" s="36">
        <v>0.55640046296296297</v>
      </c>
      <c r="G19" s="36">
        <f t="shared" si="0"/>
        <v>8.6574074074069474E-3</v>
      </c>
      <c r="H19" s="40">
        <v>15</v>
      </c>
    </row>
    <row r="20" spans="1:9" ht="18" customHeight="1">
      <c r="A20" s="57">
        <v>16</v>
      </c>
      <c r="B20" s="59">
        <v>305</v>
      </c>
      <c r="C20" s="63" t="s">
        <v>225</v>
      </c>
      <c r="D20" s="61">
        <v>230</v>
      </c>
      <c r="E20" s="36">
        <v>0.54635416666666703</v>
      </c>
      <c r="F20" s="36">
        <v>0.55512731481481481</v>
      </c>
      <c r="G20" s="36">
        <f t="shared" si="0"/>
        <v>8.7731481481477802E-3</v>
      </c>
      <c r="H20" s="39">
        <v>16</v>
      </c>
      <c r="I20">
        <f>SUM(H16:H20)</f>
        <v>70</v>
      </c>
    </row>
    <row r="21" spans="1:9" ht="18" customHeight="1">
      <c r="A21" s="57">
        <v>17</v>
      </c>
      <c r="B21" s="59">
        <v>54</v>
      </c>
      <c r="C21" s="62" t="s">
        <v>103</v>
      </c>
      <c r="D21" s="61">
        <v>226</v>
      </c>
      <c r="E21" s="36">
        <v>0.546875000000001</v>
      </c>
      <c r="F21" s="36">
        <v>0.55574074074074076</v>
      </c>
      <c r="G21" s="36">
        <f t="shared" si="0"/>
        <v>8.8657407407397582E-3</v>
      </c>
      <c r="H21" s="39">
        <v>17</v>
      </c>
    </row>
    <row r="22" spans="1:9" ht="18" customHeight="1">
      <c r="A22" s="58">
        <v>18</v>
      </c>
      <c r="B22" s="59">
        <v>50</v>
      </c>
      <c r="C22" s="60" t="s">
        <v>195</v>
      </c>
      <c r="D22" s="61">
        <v>220</v>
      </c>
      <c r="E22" s="36">
        <v>0.546180555555556</v>
      </c>
      <c r="F22" s="36">
        <v>0.55521990740740745</v>
      </c>
      <c r="G22" s="36">
        <f t="shared" si="0"/>
        <v>9.0393518518514515E-3</v>
      </c>
      <c r="H22" s="40">
        <v>18</v>
      </c>
    </row>
    <row r="23" spans="1:9" ht="18" customHeight="1">
      <c r="A23" s="57">
        <v>19</v>
      </c>
      <c r="B23" s="59">
        <v>24</v>
      </c>
      <c r="C23" s="62" t="s">
        <v>100</v>
      </c>
      <c r="D23" s="61">
        <v>226</v>
      </c>
      <c r="E23" s="36">
        <v>0.54392361111111098</v>
      </c>
      <c r="F23" s="36">
        <v>0.55303240740740744</v>
      </c>
      <c r="G23" s="36">
        <f t="shared" si="0"/>
        <v>9.1087962962964619E-3</v>
      </c>
      <c r="H23" s="39">
        <v>19</v>
      </c>
    </row>
    <row r="24" spans="1:9" ht="18" customHeight="1">
      <c r="A24" s="57">
        <v>20</v>
      </c>
      <c r="B24" s="59">
        <v>302</v>
      </c>
      <c r="C24" s="63" t="s">
        <v>269</v>
      </c>
      <c r="D24" s="61">
        <v>230</v>
      </c>
      <c r="E24" s="36">
        <v>0.54340277777777801</v>
      </c>
      <c r="F24" s="36">
        <v>0.552800925925926</v>
      </c>
      <c r="G24" s="36">
        <f t="shared" si="0"/>
        <v>9.3981481481479889E-3</v>
      </c>
      <c r="H24" s="39">
        <v>20</v>
      </c>
    </row>
    <row r="25" spans="1:9" ht="18" customHeight="1">
      <c r="A25" s="58">
        <v>21</v>
      </c>
      <c r="B25" s="59">
        <v>44</v>
      </c>
      <c r="C25" s="62" t="s">
        <v>102</v>
      </c>
      <c r="D25" s="61">
        <v>226</v>
      </c>
      <c r="E25" s="36">
        <v>0.54583333333333395</v>
      </c>
      <c r="F25" s="36">
        <v>0.55530092592592595</v>
      </c>
      <c r="G25" s="36">
        <f t="shared" si="0"/>
        <v>9.4675925925920001E-3</v>
      </c>
      <c r="H25" s="40">
        <v>21</v>
      </c>
    </row>
    <row r="26" spans="1:9" ht="18" customHeight="1">
      <c r="A26" s="57">
        <v>22</v>
      </c>
      <c r="B26" s="59">
        <v>20</v>
      </c>
      <c r="C26" s="60" t="s">
        <v>192</v>
      </c>
      <c r="D26" s="61">
        <v>220</v>
      </c>
      <c r="E26" s="36">
        <v>0.54322916666666698</v>
      </c>
      <c r="F26" s="36">
        <v>0.55274305555555558</v>
      </c>
      <c r="G26" s="36">
        <f t="shared" si="0"/>
        <v>9.5138888888885997E-3</v>
      </c>
      <c r="H26" s="39">
        <v>22</v>
      </c>
    </row>
    <row r="27" spans="1:9" ht="18" customHeight="1">
      <c r="A27" s="57">
        <v>23</v>
      </c>
      <c r="B27" s="59">
        <v>64</v>
      </c>
      <c r="C27" s="62" t="s">
        <v>104</v>
      </c>
      <c r="D27" s="61">
        <v>226</v>
      </c>
      <c r="E27" s="36">
        <v>0.54791666666666805</v>
      </c>
      <c r="F27" s="36">
        <v>0.55763888888888891</v>
      </c>
      <c r="G27" s="36">
        <f t="shared" si="0"/>
        <v>9.7222222222208554E-3</v>
      </c>
      <c r="H27" s="39">
        <v>23</v>
      </c>
      <c r="I27">
        <f>SUM(H23:H27)</f>
        <v>105</v>
      </c>
    </row>
    <row r="28" spans="1:9" ht="18" customHeight="1">
      <c r="A28" s="58">
        <v>24</v>
      </c>
      <c r="B28" s="59">
        <v>34</v>
      </c>
      <c r="C28" s="62" t="s">
        <v>101</v>
      </c>
      <c r="D28" s="61">
        <v>226</v>
      </c>
      <c r="E28" s="36">
        <v>0.54496527777777803</v>
      </c>
      <c r="F28" s="36">
        <v>0.55471064814814819</v>
      </c>
      <c r="G28" s="36">
        <f t="shared" si="0"/>
        <v>9.7453703703701544E-3</v>
      </c>
      <c r="H28" s="40">
        <v>24</v>
      </c>
    </row>
    <row r="29" spans="1:9" ht="18" customHeight="1">
      <c r="A29" s="57">
        <v>25</v>
      </c>
      <c r="B29" s="59">
        <v>40</v>
      </c>
      <c r="C29" s="60" t="s">
        <v>194</v>
      </c>
      <c r="D29" s="61">
        <v>220</v>
      </c>
      <c r="E29" s="36">
        <v>0.54531250000000098</v>
      </c>
      <c r="F29" s="36">
        <v>0.55512731481481481</v>
      </c>
      <c r="G29" s="36">
        <f t="shared" si="0"/>
        <v>9.8148148148138326E-3</v>
      </c>
      <c r="H29" s="39">
        <v>25</v>
      </c>
    </row>
    <row r="30" spans="1:9" ht="18" customHeight="1">
      <c r="A30" s="57">
        <v>26</v>
      </c>
      <c r="B30" s="59">
        <v>304</v>
      </c>
      <c r="C30" s="63" t="s">
        <v>271</v>
      </c>
      <c r="D30" s="61">
        <v>230</v>
      </c>
      <c r="E30" s="36">
        <v>0.545486111111112</v>
      </c>
      <c r="F30" s="36">
        <v>0.55542824074074071</v>
      </c>
      <c r="G30" s="36">
        <f t="shared" si="0"/>
        <v>9.9421296296287043E-3</v>
      </c>
      <c r="H30" s="39">
        <v>26</v>
      </c>
    </row>
    <row r="31" spans="1:9" ht="18" customHeight="1">
      <c r="A31" s="58">
        <v>27</v>
      </c>
      <c r="B31" s="59">
        <v>51</v>
      </c>
      <c r="C31" s="64" t="s">
        <v>265</v>
      </c>
      <c r="D31" s="65">
        <v>221</v>
      </c>
      <c r="E31" s="36">
        <v>0.54652777777777894</v>
      </c>
      <c r="F31" s="36">
        <v>0.55670138888888887</v>
      </c>
      <c r="G31" s="36">
        <f t="shared" si="0"/>
        <v>1.0173611111109926E-2</v>
      </c>
      <c r="H31" s="40">
        <v>27</v>
      </c>
    </row>
    <row r="32" spans="1:9" ht="18" customHeight="1">
      <c r="A32" s="57">
        <v>28</v>
      </c>
      <c r="B32" s="82">
        <v>46</v>
      </c>
      <c r="C32" s="64" t="s">
        <v>292</v>
      </c>
      <c r="D32" s="61">
        <v>216</v>
      </c>
      <c r="E32" s="36">
        <v>0.61643518518518503</v>
      </c>
      <c r="F32" s="36">
        <v>0.62664351851851852</v>
      </c>
      <c r="G32" s="36">
        <f t="shared" si="0"/>
        <v>1.0208333333333486E-2</v>
      </c>
      <c r="H32" s="39">
        <v>28</v>
      </c>
    </row>
    <row r="33" spans="1:9" ht="18" customHeight="1">
      <c r="A33" s="57">
        <v>29</v>
      </c>
      <c r="B33" s="59">
        <v>308</v>
      </c>
      <c r="C33" s="63" t="s">
        <v>59</v>
      </c>
      <c r="D33" s="61">
        <v>230</v>
      </c>
      <c r="E33" s="36">
        <v>0.54913194444444602</v>
      </c>
      <c r="F33" s="36">
        <v>0.55957175925925928</v>
      </c>
      <c r="G33" s="36">
        <f t="shared" si="0"/>
        <v>1.0439814814813264E-2</v>
      </c>
      <c r="H33" s="39">
        <v>29</v>
      </c>
    </row>
    <row r="34" spans="1:9" ht="18" customHeight="1">
      <c r="A34" s="58">
        <v>30</v>
      </c>
      <c r="B34" s="59">
        <v>10</v>
      </c>
      <c r="C34" s="60" t="s">
        <v>191</v>
      </c>
      <c r="D34" s="61">
        <v>220</v>
      </c>
      <c r="E34" s="36">
        <v>0.54218750000000004</v>
      </c>
      <c r="F34" s="36">
        <v>0.55269675925925921</v>
      </c>
      <c r="G34" s="36">
        <f t="shared" si="0"/>
        <v>1.0509259259259163E-2</v>
      </c>
      <c r="H34" s="40">
        <v>30</v>
      </c>
    </row>
    <row r="35" spans="1:9" ht="18" customHeight="1">
      <c r="A35" s="57">
        <v>31</v>
      </c>
      <c r="B35" s="88">
        <v>309</v>
      </c>
      <c r="C35" s="89" t="s">
        <v>279</v>
      </c>
      <c r="D35" s="86">
        <v>230</v>
      </c>
      <c r="E35" s="36">
        <v>0.57152777777777775</v>
      </c>
      <c r="F35" s="36">
        <v>0.5820833333333334</v>
      </c>
      <c r="G35" s="36">
        <f t="shared" si="0"/>
        <v>1.0555555555555651E-2</v>
      </c>
      <c r="H35" s="39">
        <v>31</v>
      </c>
      <c r="I35">
        <f>SUM(H31:H35)</f>
        <v>145</v>
      </c>
    </row>
    <row r="36" spans="1:9" ht="18" customHeight="1">
      <c r="A36" s="57">
        <v>32</v>
      </c>
      <c r="B36" s="59">
        <v>307</v>
      </c>
      <c r="C36" s="66" t="s">
        <v>60</v>
      </c>
      <c r="D36" s="61">
        <v>230</v>
      </c>
      <c r="E36" s="36">
        <v>0.54826388888888999</v>
      </c>
      <c r="F36" s="36">
        <v>0.55899305555555556</v>
      </c>
      <c r="G36" s="36">
        <f t="shared" si="0"/>
        <v>1.0729166666665568E-2</v>
      </c>
      <c r="H36" s="39">
        <v>32</v>
      </c>
    </row>
    <row r="37" spans="1:9" s="55" customFormat="1" ht="18" customHeight="1">
      <c r="A37" s="58">
        <v>33</v>
      </c>
      <c r="B37" s="67">
        <v>85</v>
      </c>
      <c r="C37" s="68" t="s">
        <v>273</v>
      </c>
      <c r="D37" s="61">
        <v>225</v>
      </c>
      <c r="E37" s="36">
        <v>0.54947916666666796</v>
      </c>
      <c r="F37" s="36">
        <v>0.56024305555555554</v>
      </c>
      <c r="G37" s="36">
        <f t="shared" ref="G37:G57" si="1">F37-E37</f>
        <v>1.0763888888887574E-2</v>
      </c>
      <c r="H37" s="40">
        <v>33</v>
      </c>
    </row>
    <row r="38" spans="1:9" ht="18" customHeight="1">
      <c r="A38" s="57">
        <v>34</v>
      </c>
      <c r="B38" s="59">
        <v>303</v>
      </c>
      <c r="C38" s="63" t="s">
        <v>224</v>
      </c>
      <c r="D38" s="61">
        <v>230</v>
      </c>
      <c r="E38" s="36">
        <v>0.54444444444444495</v>
      </c>
      <c r="F38" s="36">
        <v>0.55553240740740739</v>
      </c>
      <c r="G38" s="36">
        <f t="shared" si="1"/>
        <v>1.1087962962962439E-2</v>
      </c>
      <c r="H38" s="39">
        <v>34</v>
      </c>
    </row>
    <row r="39" spans="1:9" ht="18" customHeight="1">
      <c r="A39" s="57">
        <v>35</v>
      </c>
      <c r="B39" s="59">
        <v>60</v>
      </c>
      <c r="C39" s="60" t="s">
        <v>196</v>
      </c>
      <c r="D39" s="61">
        <v>220</v>
      </c>
      <c r="E39" s="36">
        <v>0.54722222222222305</v>
      </c>
      <c r="F39" s="36">
        <v>0.55839120370370365</v>
      </c>
      <c r="G39" s="36">
        <f t="shared" si="1"/>
        <v>1.11689814814806E-2</v>
      </c>
      <c r="H39" s="39">
        <v>35</v>
      </c>
    </row>
    <row r="40" spans="1:9" ht="18" customHeight="1">
      <c r="A40" s="58">
        <v>36</v>
      </c>
      <c r="B40" s="59">
        <v>45</v>
      </c>
      <c r="C40" s="62" t="s">
        <v>145</v>
      </c>
      <c r="D40" s="19">
        <v>225</v>
      </c>
      <c r="E40" s="36">
        <v>0.54600694444444497</v>
      </c>
      <c r="F40" s="36">
        <v>0.55718750000000006</v>
      </c>
      <c r="G40" s="36">
        <f t="shared" si="1"/>
        <v>1.1180555555555083E-2</v>
      </c>
      <c r="H40" s="40">
        <v>36</v>
      </c>
    </row>
    <row r="41" spans="1:9" ht="18" customHeight="1">
      <c r="A41" s="57">
        <v>37</v>
      </c>
      <c r="B41" s="59">
        <v>30</v>
      </c>
      <c r="C41" s="60" t="s">
        <v>193</v>
      </c>
      <c r="D41" s="61">
        <v>220</v>
      </c>
      <c r="E41" s="36">
        <v>0.54427083333333404</v>
      </c>
      <c r="F41" s="36">
        <v>0.55546296296296294</v>
      </c>
      <c r="G41" s="36">
        <f t="shared" si="1"/>
        <v>1.11921296296289E-2</v>
      </c>
      <c r="H41" s="39">
        <v>37</v>
      </c>
    </row>
    <row r="42" spans="1:9" ht="18" customHeight="1">
      <c r="A42" s="57">
        <v>38</v>
      </c>
      <c r="B42" s="82">
        <v>36</v>
      </c>
      <c r="C42" s="64" t="s">
        <v>291</v>
      </c>
      <c r="D42" s="61">
        <v>216</v>
      </c>
      <c r="E42" s="36">
        <v>0.61631944444444398</v>
      </c>
      <c r="F42" s="36">
        <v>0.62753472222222217</v>
      </c>
      <c r="G42" s="36">
        <f t="shared" si="1"/>
        <v>1.1215277777778199E-2</v>
      </c>
      <c r="H42" s="39">
        <v>38</v>
      </c>
    </row>
    <row r="43" spans="1:9" ht="18" customHeight="1">
      <c r="A43" s="58">
        <v>39</v>
      </c>
      <c r="B43" s="59">
        <v>81</v>
      </c>
      <c r="C43" s="64" t="s">
        <v>72</v>
      </c>
      <c r="D43" s="65">
        <v>221</v>
      </c>
      <c r="E43" s="36">
        <v>0.54930555555555705</v>
      </c>
      <c r="F43" s="36">
        <v>0.56100694444444443</v>
      </c>
      <c r="G43" s="36">
        <f t="shared" si="1"/>
        <v>1.1701388888887387E-2</v>
      </c>
      <c r="H43" s="40">
        <v>39</v>
      </c>
    </row>
    <row r="44" spans="1:9" ht="18" customHeight="1">
      <c r="A44" s="57">
        <v>40</v>
      </c>
      <c r="B44" s="59">
        <v>306</v>
      </c>
      <c r="C44" s="63" t="s">
        <v>226</v>
      </c>
      <c r="D44" s="61">
        <v>230</v>
      </c>
      <c r="E44" s="36">
        <v>0.54739583333333397</v>
      </c>
      <c r="F44" s="36">
        <v>0.55929398148148146</v>
      </c>
      <c r="G44" s="36">
        <f t="shared" si="1"/>
        <v>1.1898148148147492E-2</v>
      </c>
      <c r="H44" s="39">
        <v>40</v>
      </c>
    </row>
    <row r="45" spans="1:9" ht="18" customHeight="1">
      <c r="A45" s="57">
        <v>41</v>
      </c>
      <c r="B45" s="59">
        <v>74</v>
      </c>
      <c r="C45" s="62" t="s">
        <v>105</v>
      </c>
      <c r="D45" s="61">
        <v>226</v>
      </c>
      <c r="E45" s="36">
        <v>0.54878472222222296</v>
      </c>
      <c r="F45" s="36">
        <v>0.5606944444444445</v>
      </c>
      <c r="G45" s="36">
        <f t="shared" si="1"/>
        <v>1.190972222222153E-2</v>
      </c>
      <c r="H45" s="39">
        <v>41</v>
      </c>
      <c r="I45">
        <f>SUM(H41:H45)</f>
        <v>195</v>
      </c>
    </row>
    <row r="46" spans="1:9" ht="18" customHeight="1">
      <c r="A46" s="58">
        <v>42</v>
      </c>
      <c r="B46" s="82">
        <v>16</v>
      </c>
      <c r="C46" s="64" t="s">
        <v>287</v>
      </c>
      <c r="D46" s="61">
        <v>216</v>
      </c>
      <c r="E46" s="36">
        <v>0.61608796296296298</v>
      </c>
      <c r="F46" s="36">
        <v>0.62835648148148149</v>
      </c>
      <c r="G46" s="36">
        <f t="shared" si="1"/>
        <v>1.2268518518518512E-2</v>
      </c>
      <c r="H46" s="40">
        <v>42</v>
      </c>
    </row>
    <row r="47" spans="1:9" ht="18" customHeight="1">
      <c r="A47" s="57">
        <v>43</v>
      </c>
      <c r="B47" s="59">
        <v>61</v>
      </c>
      <c r="C47" s="64" t="s">
        <v>266</v>
      </c>
      <c r="D47" s="65">
        <v>221</v>
      </c>
      <c r="E47" s="36">
        <v>0.547569444444445</v>
      </c>
      <c r="F47" s="36">
        <v>0.55988425925925933</v>
      </c>
      <c r="G47" s="36">
        <f t="shared" si="1"/>
        <v>1.2314814814814334E-2</v>
      </c>
      <c r="H47" s="39">
        <v>43</v>
      </c>
    </row>
    <row r="48" spans="1:9" ht="18" customHeight="1">
      <c r="A48" s="57">
        <v>44</v>
      </c>
      <c r="B48" s="59">
        <v>11</v>
      </c>
      <c r="C48" s="64" t="s">
        <v>263</v>
      </c>
      <c r="D48" s="65">
        <v>221</v>
      </c>
      <c r="E48" s="36">
        <v>0.54253472222222199</v>
      </c>
      <c r="F48" s="36">
        <v>0.5548495370370371</v>
      </c>
      <c r="G48" s="36">
        <f t="shared" si="1"/>
        <v>1.2314814814815112E-2</v>
      </c>
      <c r="H48" s="39">
        <v>43</v>
      </c>
    </row>
    <row r="49" spans="1:9" s="55" customFormat="1" ht="18" customHeight="1">
      <c r="A49" s="58">
        <v>45</v>
      </c>
      <c r="B49" s="59">
        <v>91</v>
      </c>
      <c r="C49" s="64" t="s">
        <v>270</v>
      </c>
      <c r="D49" s="65">
        <v>221</v>
      </c>
      <c r="E49" s="36">
        <v>0.54461805555555598</v>
      </c>
      <c r="F49" s="36">
        <v>0.55717592592592591</v>
      </c>
      <c r="G49" s="36">
        <f t="shared" si="1"/>
        <v>1.2557870370369928E-2</v>
      </c>
      <c r="H49" s="40">
        <v>45</v>
      </c>
    </row>
    <row r="50" spans="1:9" ht="18" customHeight="1">
      <c r="A50" s="57">
        <v>46</v>
      </c>
      <c r="B50" s="59">
        <v>71</v>
      </c>
      <c r="C50" s="64" t="s">
        <v>267</v>
      </c>
      <c r="D50" s="65">
        <v>221</v>
      </c>
      <c r="E50" s="36">
        <v>0.54843750000000102</v>
      </c>
      <c r="F50" s="36">
        <v>0.56149305555555562</v>
      </c>
      <c r="G50" s="36">
        <f t="shared" si="1"/>
        <v>1.3055555555554599E-2</v>
      </c>
      <c r="H50" s="39">
        <v>46</v>
      </c>
    </row>
    <row r="51" spans="1:9" ht="18" customHeight="1">
      <c r="A51" s="57">
        <v>47</v>
      </c>
      <c r="B51" s="59">
        <v>35</v>
      </c>
      <c r="C51" s="62" t="s">
        <v>144</v>
      </c>
      <c r="D51" s="19">
        <v>225</v>
      </c>
      <c r="E51" s="36">
        <v>0.54513888888888895</v>
      </c>
      <c r="F51" s="36">
        <v>0.55855324074074075</v>
      </c>
      <c r="G51" s="36">
        <f t="shared" si="1"/>
        <v>1.3414351851851802E-2</v>
      </c>
      <c r="H51" s="39">
        <v>47</v>
      </c>
    </row>
    <row r="52" spans="1:9" ht="18" customHeight="1">
      <c r="A52" s="58">
        <v>48</v>
      </c>
      <c r="B52" s="80">
        <v>95</v>
      </c>
      <c r="C52" s="81" t="s">
        <v>274</v>
      </c>
      <c r="D52" s="61">
        <v>225</v>
      </c>
      <c r="E52" s="36">
        <v>0.54982638888889002</v>
      </c>
      <c r="F52" s="36">
        <v>0.56406250000000002</v>
      </c>
      <c r="G52" s="36">
        <f t="shared" si="1"/>
        <v>1.4236111111110006E-2</v>
      </c>
      <c r="H52" s="40">
        <v>48</v>
      </c>
    </row>
    <row r="53" spans="1:9" ht="18.75">
      <c r="A53" s="57">
        <v>49</v>
      </c>
      <c r="B53" s="67">
        <v>55</v>
      </c>
      <c r="C53" s="68" t="s">
        <v>207</v>
      </c>
      <c r="D53" s="61">
        <v>225</v>
      </c>
      <c r="E53" s="36">
        <v>0.54704861111111203</v>
      </c>
      <c r="F53" s="36">
        <v>0.56130787037037033</v>
      </c>
      <c r="G53" s="36">
        <f t="shared" si="1"/>
        <v>1.4259259259258306E-2</v>
      </c>
      <c r="H53" s="40">
        <v>49</v>
      </c>
      <c r="I53">
        <f>SUM(H49:H53)</f>
        <v>235</v>
      </c>
    </row>
    <row r="54" spans="1:9" ht="18.75">
      <c r="A54" s="58">
        <v>50</v>
      </c>
      <c r="B54" s="82">
        <v>26</v>
      </c>
      <c r="C54" s="64" t="s">
        <v>295</v>
      </c>
      <c r="D54" s="61">
        <v>216</v>
      </c>
      <c r="E54" s="36">
        <v>0.61620370370370403</v>
      </c>
      <c r="F54" s="36">
        <v>0.63120370370370371</v>
      </c>
      <c r="G54" s="36">
        <f t="shared" si="1"/>
        <v>1.499999999999968E-2</v>
      </c>
      <c r="H54" s="40">
        <v>50</v>
      </c>
    </row>
    <row r="55" spans="1:9" ht="18.75">
      <c r="A55" s="57">
        <v>51</v>
      </c>
      <c r="B55" s="67">
        <v>75</v>
      </c>
      <c r="C55" s="68" t="s">
        <v>272</v>
      </c>
      <c r="D55" s="61">
        <v>225</v>
      </c>
      <c r="E55" s="36">
        <v>0.54895833333333399</v>
      </c>
      <c r="F55" s="36">
        <v>0.56405092592592598</v>
      </c>
      <c r="G55" s="36">
        <f t="shared" si="1"/>
        <v>1.5092592592591991E-2</v>
      </c>
      <c r="H55" s="40">
        <v>51</v>
      </c>
    </row>
    <row r="56" spans="1:9" ht="18.75">
      <c r="A56" s="58">
        <v>52</v>
      </c>
      <c r="B56" s="82">
        <v>6</v>
      </c>
      <c r="C56" s="64" t="s">
        <v>286</v>
      </c>
      <c r="D56" s="61">
        <v>216</v>
      </c>
      <c r="E56" s="36">
        <v>0.61597222222222225</v>
      </c>
      <c r="F56" s="36">
        <v>0.6312268518518519</v>
      </c>
      <c r="G56" s="36">
        <f t="shared" si="1"/>
        <v>1.5254629629629646E-2</v>
      </c>
      <c r="H56" s="40">
        <v>52</v>
      </c>
    </row>
    <row r="57" spans="1:9" ht="18.75">
      <c r="A57" s="57">
        <v>53</v>
      </c>
      <c r="B57" s="59">
        <v>21</v>
      </c>
      <c r="C57" s="64" t="s">
        <v>264</v>
      </c>
      <c r="D57" s="65">
        <v>221</v>
      </c>
      <c r="E57" s="36">
        <v>0.54357638888888904</v>
      </c>
      <c r="F57" s="36">
        <v>0.55928240740740742</v>
      </c>
      <c r="G57" s="36">
        <f t="shared" si="1"/>
        <v>1.5706018518518383E-2</v>
      </c>
      <c r="H57" s="40">
        <v>53</v>
      </c>
    </row>
  </sheetData>
  <mergeCells count="3">
    <mergeCell ref="C1:H1"/>
    <mergeCell ref="E2:H2"/>
    <mergeCell ref="E3:H3"/>
  </mergeCells>
  <phoneticPr fontId="0" type="noConversion"/>
  <pageMargins left="0" right="0" top="0.74803149606299213" bottom="0" header="0.31496062992125984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I64"/>
  <sheetViews>
    <sheetView zoomScale="170" zoomScaleNormal="170" workbookViewId="0">
      <selection activeCell="B2" sqref="B2"/>
    </sheetView>
  </sheetViews>
  <sheetFormatPr defaultRowHeight="15"/>
  <cols>
    <col min="1" max="1" width="6.28515625" style="28" customWidth="1"/>
    <col min="2" max="2" width="7.5703125" style="28" customWidth="1"/>
    <col min="3" max="3" width="31.42578125" style="29" customWidth="1"/>
    <col min="4" max="4" width="12.85546875" style="28" customWidth="1"/>
    <col min="5" max="5" width="10.140625" style="28" customWidth="1"/>
    <col min="6" max="6" width="10.42578125" style="29" customWidth="1"/>
    <col min="7" max="7" width="10" style="29" customWidth="1"/>
    <col min="8" max="8" width="9.140625" style="29"/>
  </cols>
  <sheetData>
    <row r="1" spans="1:9">
      <c r="A1" s="22"/>
      <c r="B1" s="22"/>
      <c r="C1" s="97" t="s">
        <v>296</v>
      </c>
      <c r="D1" s="97"/>
      <c r="E1" s="97"/>
      <c r="F1" s="97"/>
      <c r="G1" s="97"/>
      <c r="H1" s="97"/>
    </row>
    <row r="2" spans="1:9" s="48" customFormat="1" ht="24" customHeight="1">
      <c r="A2" s="1"/>
      <c r="B2" s="1"/>
      <c r="C2" s="46" t="s">
        <v>25</v>
      </c>
      <c r="D2" s="47"/>
      <c r="E2" s="98" t="s">
        <v>31</v>
      </c>
      <c r="F2" s="98"/>
      <c r="G2" s="98"/>
      <c r="H2" s="98"/>
    </row>
    <row r="3" spans="1:9" s="48" customFormat="1" ht="11.25">
      <c r="A3" s="50"/>
      <c r="B3" s="50"/>
      <c r="C3" s="51" t="s">
        <v>251</v>
      </c>
      <c r="D3" s="46"/>
      <c r="E3" s="99" t="s">
        <v>0</v>
      </c>
      <c r="F3" s="99"/>
      <c r="G3" s="99"/>
      <c r="H3" s="99"/>
    </row>
    <row r="4" spans="1:9" s="21" customFormat="1" ht="18.75" customHeight="1">
      <c r="A4" s="43" t="s">
        <v>1</v>
      </c>
      <c r="B4" s="43" t="s">
        <v>8</v>
      </c>
      <c r="C4" s="20" t="s">
        <v>255</v>
      </c>
      <c r="D4" s="20" t="s">
        <v>2</v>
      </c>
      <c r="E4" s="20" t="s">
        <v>68</v>
      </c>
      <c r="F4" s="20" t="s">
        <v>4</v>
      </c>
      <c r="G4" s="20" t="s">
        <v>5</v>
      </c>
      <c r="H4" s="45" t="s">
        <v>6</v>
      </c>
    </row>
    <row r="5" spans="1:9" ht="18.75">
      <c r="A5" s="56">
        <v>1</v>
      </c>
      <c r="B5" s="59">
        <v>5</v>
      </c>
      <c r="C5" s="63" t="s">
        <v>140</v>
      </c>
      <c r="D5" s="19">
        <v>225</v>
      </c>
      <c r="E5" s="36">
        <v>0.56302083333333297</v>
      </c>
      <c r="F5" s="36">
        <v>0.5680439814814815</v>
      </c>
      <c r="G5" s="37">
        <f t="shared" ref="G5:G36" si="0">F5-E5</f>
        <v>5.0231481481485263E-3</v>
      </c>
      <c r="H5" s="7">
        <v>1</v>
      </c>
    </row>
    <row r="6" spans="1:9" ht="18.75">
      <c r="A6" s="56">
        <v>2</v>
      </c>
      <c r="B6" s="59">
        <v>14</v>
      </c>
      <c r="C6" s="62" t="s">
        <v>71</v>
      </c>
      <c r="D6" s="61">
        <v>226</v>
      </c>
      <c r="E6" s="36">
        <v>0.56388888888888899</v>
      </c>
      <c r="F6" s="36">
        <v>0.56947916666666665</v>
      </c>
      <c r="G6" s="37">
        <f t="shared" si="0"/>
        <v>5.5902777777776524E-3</v>
      </c>
      <c r="H6" s="7">
        <v>2</v>
      </c>
    </row>
    <row r="7" spans="1:9" ht="18.75">
      <c r="A7" s="56">
        <v>3</v>
      </c>
      <c r="B7" s="59">
        <v>24</v>
      </c>
      <c r="C7" s="62" t="s">
        <v>107</v>
      </c>
      <c r="D7" s="61">
        <v>226</v>
      </c>
      <c r="E7" s="36">
        <v>0.56493055555555605</v>
      </c>
      <c r="F7" s="36">
        <v>0.5705324074074074</v>
      </c>
      <c r="G7" s="37">
        <f t="shared" si="0"/>
        <v>5.6018518518513583E-3</v>
      </c>
      <c r="H7" s="7">
        <v>3</v>
      </c>
    </row>
    <row r="8" spans="1:9" ht="18.75">
      <c r="A8" s="56">
        <v>4</v>
      </c>
      <c r="B8" s="59">
        <v>34</v>
      </c>
      <c r="C8" s="62" t="s">
        <v>108</v>
      </c>
      <c r="D8" s="61">
        <v>226</v>
      </c>
      <c r="E8" s="36">
        <v>0.56597222222222299</v>
      </c>
      <c r="F8" s="36">
        <v>0.57164351851851858</v>
      </c>
      <c r="G8" s="37">
        <f t="shared" si="0"/>
        <v>5.6712962962955915E-3</v>
      </c>
      <c r="H8" s="7">
        <v>4</v>
      </c>
    </row>
    <row r="9" spans="1:9" ht="18.75">
      <c r="A9" s="56">
        <v>5</v>
      </c>
      <c r="B9" s="59">
        <v>54</v>
      </c>
      <c r="C9" s="62" t="s">
        <v>110</v>
      </c>
      <c r="D9" s="61">
        <v>226</v>
      </c>
      <c r="E9" s="36">
        <v>0.56788194444444495</v>
      </c>
      <c r="F9" s="36">
        <v>0.57358796296296299</v>
      </c>
      <c r="G9" s="37">
        <f t="shared" si="0"/>
        <v>5.7060185185180412E-3</v>
      </c>
      <c r="H9" s="7">
        <v>5</v>
      </c>
      <c r="I9">
        <f>SUM(H5:H9)</f>
        <v>15</v>
      </c>
    </row>
    <row r="10" spans="1:9" ht="18.75">
      <c r="A10" s="56">
        <v>6</v>
      </c>
      <c r="B10" s="59">
        <v>12</v>
      </c>
      <c r="C10" s="60" t="s">
        <v>245</v>
      </c>
      <c r="D10" s="69">
        <v>222</v>
      </c>
      <c r="E10" s="36">
        <v>0.56371527777777797</v>
      </c>
      <c r="F10" s="36">
        <v>0.56946759259259261</v>
      </c>
      <c r="G10" s="37">
        <f t="shared" si="0"/>
        <v>5.7523148148146408E-3</v>
      </c>
      <c r="H10" s="7">
        <v>6</v>
      </c>
    </row>
    <row r="11" spans="1:9" ht="18.75">
      <c r="A11" s="56">
        <v>7</v>
      </c>
      <c r="B11" s="59">
        <v>55</v>
      </c>
      <c r="C11" s="63" t="s">
        <v>143</v>
      </c>
      <c r="D11" s="19">
        <v>225</v>
      </c>
      <c r="E11" s="36">
        <v>0.56805555555555598</v>
      </c>
      <c r="F11" s="36">
        <v>0.57381944444444444</v>
      </c>
      <c r="G11" s="37">
        <f t="shared" si="0"/>
        <v>5.7638888888884576E-3</v>
      </c>
      <c r="H11" s="7">
        <v>7</v>
      </c>
    </row>
    <row r="12" spans="1:9" ht="18.75">
      <c r="A12" s="56">
        <v>8</v>
      </c>
      <c r="B12" s="59">
        <v>2</v>
      </c>
      <c r="C12" s="60" t="s">
        <v>47</v>
      </c>
      <c r="D12" s="69">
        <v>222</v>
      </c>
      <c r="E12" s="36">
        <v>0.56267361111111114</v>
      </c>
      <c r="F12" s="36">
        <v>0.56844907407407408</v>
      </c>
      <c r="G12" s="37">
        <f t="shared" si="0"/>
        <v>5.7754629629629406E-3</v>
      </c>
      <c r="H12" s="7">
        <v>8</v>
      </c>
    </row>
    <row r="13" spans="1:9" ht="18.75">
      <c r="A13" s="56">
        <v>9</v>
      </c>
      <c r="B13" s="59">
        <v>62</v>
      </c>
      <c r="C13" s="60" t="s">
        <v>248</v>
      </c>
      <c r="D13" s="69">
        <v>222</v>
      </c>
      <c r="E13" s="36">
        <v>0.56857638888888995</v>
      </c>
      <c r="F13" s="36">
        <v>0.57450231481481484</v>
      </c>
      <c r="G13" s="37">
        <f t="shared" si="0"/>
        <v>5.9259259259248909E-3</v>
      </c>
      <c r="H13" s="7">
        <v>9</v>
      </c>
    </row>
    <row r="14" spans="1:9" ht="18.75">
      <c r="A14" s="56">
        <v>10</v>
      </c>
      <c r="B14" s="59">
        <v>32</v>
      </c>
      <c r="C14" s="60" t="s">
        <v>45</v>
      </c>
      <c r="D14" s="69">
        <v>222</v>
      </c>
      <c r="E14" s="36">
        <v>0.56579861111111196</v>
      </c>
      <c r="F14" s="36">
        <v>0.57172453703703707</v>
      </c>
      <c r="G14" s="37">
        <f t="shared" si="0"/>
        <v>5.9259259259251129E-3</v>
      </c>
      <c r="H14" s="7">
        <v>9</v>
      </c>
    </row>
    <row r="15" spans="1:9" ht="18.75">
      <c r="A15" s="56">
        <v>11</v>
      </c>
      <c r="B15" s="59">
        <v>15</v>
      </c>
      <c r="C15" s="63" t="s">
        <v>14</v>
      </c>
      <c r="D15" s="19">
        <v>225</v>
      </c>
      <c r="E15" s="36">
        <v>0.56406250000000002</v>
      </c>
      <c r="F15" s="36">
        <v>0.57002314814814814</v>
      </c>
      <c r="G15" s="37">
        <f t="shared" si="0"/>
        <v>5.9606481481481177E-3</v>
      </c>
      <c r="H15" s="7">
        <v>11</v>
      </c>
    </row>
    <row r="16" spans="1:9" ht="18.75">
      <c r="A16" s="56">
        <v>12</v>
      </c>
      <c r="B16" s="59">
        <v>22</v>
      </c>
      <c r="C16" s="60" t="s">
        <v>49</v>
      </c>
      <c r="D16" s="69">
        <v>222</v>
      </c>
      <c r="E16" s="36">
        <v>0.56475694444444502</v>
      </c>
      <c r="F16" s="36">
        <v>0.57086805555555553</v>
      </c>
      <c r="G16" s="37">
        <f t="shared" si="0"/>
        <v>6.1111111111105121E-3</v>
      </c>
      <c r="H16" s="7">
        <v>12</v>
      </c>
    </row>
    <row r="17" spans="1:9" ht="18.75">
      <c r="A17" s="56">
        <v>13</v>
      </c>
      <c r="B17" s="82">
        <v>6</v>
      </c>
      <c r="C17" s="64" t="s">
        <v>283</v>
      </c>
      <c r="D17" s="69">
        <v>216</v>
      </c>
      <c r="E17" s="36">
        <v>0.61458333333333337</v>
      </c>
      <c r="F17" s="36">
        <v>0.62081018518518516</v>
      </c>
      <c r="G17" s="37">
        <f t="shared" si="0"/>
        <v>6.226851851851789E-3</v>
      </c>
      <c r="H17" s="7">
        <v>13</v>
      </c>
      <c r="I17">
        <f>SUM(H13:H17)</f>
        <v>54</v>
      </c>
    </row>
    <row r="18" spans="1:9" ht="18.75">
      <c r="A18" s="56">
        <v>14</v>
      </c>
      <c r="B18" s="59">
        <v>45</v>
      </c>
      <c r="C18" s="63" t="s">
        <v>142</v>
      </c>
      <c r="D18" s="19">
        <v>225</v>
      </c>
      <c r="E18" s="36">
        <v>0.56718750000000095</v>
      </c>
      <c r="F18" s="36">
        <v>0.57343749999999993</v>
      </c>
      <c r="G18" s="37">
        <f t="shared" si="0"/>
        <v>6.2499999999989786E-3</v>
      </c>
      <c r="H18" s="7">
        <v>14</v>
      </c>
    </row>
    <row r="19" spans="1:9" ht="18.75">
      <c r="A19" s="56">
        <v>15</v>
      </c>
      <c r="B19" s="59">
        <v>314</v>
      </c>
      <c r="C19" s="63" t="s">
        <v>21</v>
      </c>
      <c r="D19" s="69">
        <v>230</v>
      </c>
      <c r="E19" s="36">
        <v>0.56649305555555596</v>
      </c>
      <c r="F19" s="36">
        <v>0.57275462962962964</v>
      </c>
      <c r="G19" s="37">
        <f t="shared" si="0"/>
        <v>6.2615740740736836E-3</v>
      </c>
      <c r="H19" s="7">
        <v>15</v>
      </c>
    </row>
    <row r="20" spans="1:9" ht="18.75">
      <c r="A20" s="56">
        <v>16</v>
      </c>
      <c r="B20" s="59">
        <v>35</v>
      </c>
      <c r="C20" s="60" t="s">
        <v>141</v>
      </c>
      <c r="D20" s="19">
        <v>225</v>
      </c>
      <c r="E20" s="36">
        <v>0.56614583333333401</v>
      </c>
      <c r="F20" s="36">
        <v>0.57245370370370374</v>
      </c>
      <c r="G20" s="37">
        <f t="shared" si="0"/>
        <v>6.3078703703697281E-3</v>
      </c>
      <c r="H20" s="7">
        <v>16</v>
      </c>
    </row>
    <row r="21" spans="1:9" ht="18.75">
      <c r="A21" s="56">
        <v>17</v>
      </c>
      <c r="B21" s="59">
        <v>311</v>
      </c>
      <c r="C21" s="63" t="s">
        <v>227</v>
      </c>
      <c r="D21" s="69">
        <v>230</v>
      </c>
      <c r="E21" s="36">
        <v>0.56336805555555602</v>
      </c>
      <c r="F21" s="36">
        <v>0.56973379629629628</v>
      </c>
      <c r="G21" s="37">
        <f t="shared" si="0"/>
        <v>6.3657407407402555E-3</v>
      </c>
      <c r="H21" s="7">
        <v>17</v>
      </c>
    </row>
    <row r="22" spans="1:9" ht="18.75">
      <c r="A22" s="56">
        <v>18</v>
      </c>
      <c r="B22" s="59">
        <v>44</v>
      </c>
      <c r="C22" s="62" t="s">
        <v>109</v>
      </c>
      <c r="D22" s="61">
        <v>226</v>
      </c>
      <c r="E22" s="36">
        <v>0.56701388888889004</v>
      </c>
      <c r="F22" s="36">
        <v>0.57348379629629631</v>
      </c>
      <c r="G22" s="37">
        <f t="shared" si="0"/>
        <v>6.4699074074062723E-3</v>
      </c>
      <c r="H22" s="7">
        <v>18</v>
      </c>
    </row>
    <row r="23" spans="1:9" ht="18.75">
      <c r="A23" s="56">
        <v>19</v>
      </c>
      <c r="B23" s="59">
        <v>104</v>
      </c>
      <c r="C23" s="62" t="s">
        <v>29</v>
      </c>
      <c r="D23" s="61">
        <v>226</v>
      </c>
      <c r="E23" s="36">
        <v>0.571006944444446</v>
      </c>
      <c r="F23" s="36">
        <v>0.57751157407407405</v>
      </c>
      <c r="G23" s="37">
        <f t="shared" si="0"/>
        <v>6.5046296296280559E-3</v>
      </c>
      <c r="H23" s="7">
        <v>19</v>
      </c>
    </row>
    <row r="24" spans="1:9" ht="18.75">
      <c r="A24" s="56">
        <v>20</v>
      </c>
      <c r="B24" s="59">
        <v>42</v>
      </c>
      <c r="C24" s="60" t="s">
        <v>246</v>
      </c>
      <c r="D24" s="69">
        <v>222</v>
      </c>
      <c r="E24" s="36">
        <v>0.56684027777777801</v>
      </c>
      <c r="F24" s="36">
        <v>0.57335648148148144</v>
      </c>
      <c r="G24" s="37">
        <f t="shared" si="0"/>
        <v>6.5162037037034271E-3</v>
      </c>
      <c r="H24" s="7">
        <v>20</v>
      </c>
    </row>
    <row r="25" spans="1:9" ht="18.75">
      <c r="A25" s="56">
        <v>21</v>
      </c>
      <c r="B25" s="59">
        <v>4</v>
      </c>
      <c r="C25" s="62" t="s">
        <v>106</v>
      </c>
      <c r="D25" s="61">
        <v>226</v>
      </c>
      <c r="E25" s="36">
        <v>0.56284722222222217</v>
      </c>
      <c r="F25" s="36">
        <v>0.56945601851851857</v>
      </c>
      <c r="G25" s="37">
        <f t="shared" si="0"/>
        <v>6.6087962962964042E-3</v>
      </c>
      <c r="H25" s="7">
        <v>21</v>
      </c>
    </row>
    <row r="26" spans="1:9" ht="18.75">
      <c r="A26" s="56">
        <v>22</v>
      </c>
      <c r="B26" s="59">
        <v>25</v>
      </c>
      <c r="C26" s="60" t="s">
        <v>17</v>
      </c>
      <c r="D26" s="19">
        <v>225</v>
      </c>
      <c r="E26" s="36">
        <v>0.56510416666666696</v>
      </c>
      <c r="F26" s="36">
        <v>0.57180555555555557</v>
      </c>
      <c r="G26" s="37">
        <f t="shared" si="0"/>
        <v>6.7013888888886042E-3</v>
      </c>
      <c r="H26" s="7">
        <v>22</v>
      </c>
      <c r="I26">
        <f>SUM(H22:H26)</f>
        <v>100</v>
      </c>
    </row>
    <row r="27" spans="1:9" ht="18.75">
      <c r="A27" s="56">
        <v>23</v>
      </c>
      <c r="B27" s="59">
        <v>72</v>
      </c>
      <c r="C27" s="60" t="s">
        <v>249</v>
      </c>
      <c r="D27" s="69">
        <v>222</v>
      </c>
      <c r="E27" s="36">
        <v>0.56944444444444597</v>
      </c>
      <c r="F27" s="36">
        <v>0.57626157407407408</v>
      </c>
      <c r="G27" s="37">
        <f t="shared" si="0"/>
        <v>6.8171296296281048E-3</v>
      </c>
      <c r="H27" s="7">
        <v>23</v>
      </c>
    </row>
    <row r="28" spans="1:9" ht="18.75">
      <c r="A28" s="56">
        <v>24</v>
      </c>
      <c r="B28" s="59">
        <v>65</v>
      </c>
      <c r="C28" s="63" t="s">
        <v>275</v>
      </c>
      <c r="D28" s="19">
        <v>225</v>
      </c>
      <c r="E28" s="36">
        <v>0.568923611111112</v>
      </c>
      <c r="F28" s="36">
        <v>0.57598379629629626</v>
      </c>
      <c r="G28" s="37">
        <f t="shared" si="0"/>
        <v>7.0601851851842534E-3</v>
      </c>
      <c r="H28" s="7">
        <v>24</v>
      </c>
    </row>
    <row r="29" spans="1:9" ht="18.75">
      <c r="A29" s="56">
        <v>25</v>
      </c>
      <c r="B29" s="59">
        <v>20</v>
      </c>
      <c r="C29" s="60" t="s">
        <v>184</v>
      </c>
      <c r="D29" s="69">
        <v>220</v>
      </c>
      <c r="E29" s="36">
        <v>0.56423611111111105</v>
      </c>
      <c r="F29" s="36">
        <v>0.57133101851851853</v>
      </c>
      <c r="G29" s="37">
        <f t="shared" si="0"/>
        <v>7.0949074074074803E-3</v>
      </c>
      <c r="H29" s="7">
        <v>25</v>
      </c>
    </row>
    <row r="30" spans="1:9" ht="18.75">
      <c r="A30" s="56">
        <v>26</v>
      </c>
      <c r="B30" s="59">
        <v>52</v>
      </c>
      <c r="C30" s="60" t="s">
        <v>247</v>
      </c>
      <c r="D30" s="69">
        <v>222</v>
      </c>
      <c r="E30" s="36">
        <v>0.56770833333333404</v>
      </c>
      <c r="F30" s="36">
        <v>0.57480324074074074</v>
      </c>
      <c r="G30" s="37">
        <f t="shared" si="0"/>
        <v>7.0949074074067031E-3</v>
      </c>
      <c r="H30" s="7">
        <v>25</v>
      </c>
    </row>
    <row r="31" spans="1:9" ht="18.75">
      <c r="A31" s="56">
        <v>27</v>
      </c>
      <c r="B31" s="59">
        <v>10</v>
      </c>
      <c r="C31" s="60" t="s">
        <v>183</v>
      </c>
      <c r="D31" s="69">
        <v>220</v>
      </c>
      <c r="E31" s="36">
        <v>0.563194444444445</v>
      </c>
      <c r="F31" s="36">
        <v>0.57032407407407404</v>
      </c>
      <c r="G31" s="37">
        <f t="shared" si="0"/>
        <v>7.1296296296290418E-3</v>
      </c>
      <c r="H31" s="7">
        <v>27</v>
      </c>
      <c r="I31">
        <f>SUM(H27:H31)</f>
        <v>124</v>
      </c>
    </row>
    <row r="32" spans="1:9" ht="18.75">
      <c r="A32" s="56">
        <v>28</v>
      </c>
      <c r="B32" s="59">
        <v>74</v>
      </c>
      <c r="C32" s="62" t="s">
        <v>112</v>
      </c>
      <c r="D32" s="61">
        <v>226</v>
      </c>
      <c r="E32" s="36">
        <v>0.569618055555557</v>
      </c>
      <c r="F32" s="36">
        <v>0.57679398148148142</v>
      </c>
      <c r="G32" s="37">
        <f t="shared" si="0"/>
        <v>7.1759259259244201E-3</v>
      </c>
      <c r="H32" s="7">
        <v>28</v>
      </c>
    </row>
    <row r="33" spans="1:9" ht="18.75">
      <c r="A33" s="56">
        <v>29</v>
      </c>
      <c r="B33" s="59">
        <v>315</v>
      </c>
      <c r="C33" s="63" t="s">
        <v>62</v>
      </c>
      <c r="D33" s="69">
        <v>230</v>
      </c>
      <c r="E33" s="36">
        <v>0.56753472222222301</v>
      </c>
      <c r="F33" s="36">
        <v>0.57483796296296297</v>
      </c>
      <c r="G33" s="37">
        <f t="shared" si="0"/>
        <v>7.303240740739958E-3</v>
      </c>
      <c r="H33" s="7">
        <v>29</v>
      </c>
    </row>
    <row r="34" spans="1:9" ht="18.75">
      <c r="A34" s="56">
        <v>30</v>
      </c>
      <c r="B34" s="59">
        <v>21</v>
      </c>
      <c r="C34" s="64" t="s">
        <v>260</v>
      </c>
      <c r="D34" s="65">
        <v>221</v>
      </c>
      <c r="E34" s="36">
        <v>0.56458333333333399</v>
      </c>
      <c r="F34" s="36">
        <v>0.57195601851851852</v>
      </c>
      <c r="G34" s="37">
        <f t="shared" si="0"/>
        <v>7.3726851851845243E-3</v>
      </c>
      <c r="H34" s="7">
        <v>30</v>
      </c>
    </row>
    <row r="35" spans="1:9" ht="18.75">
      <c r="A35" s="56">
        <v>31</v>
      </c>
      <c r="B35" s="59">
        <v>316</v>
      </c>
      <c r="C35" s="63" t="s">
        <v>228</v>
      </c>
      <c r="D35" s="69">
        <v>230</v>
      </c>
      <c r="E35" s="36">
        <v>0.56840277777777903</v>
      </c>
      <c r="F35" s="36">
        <v>0.57582175925925927</v>
      </c>
      <c r="G35" s="37">
        <f t="shared" si="0"/>
        <v>7.4189814814802357E-3</v>
      </c>
      <c r="H35" s="7">
        <v>31</v>
      </c>
    </row>
    <row r="36" spans="1:9" ht="18.75">
      <c r="A36" s="56">
        <v>32</v>
      </c>
      <c r="B36" s="59">
        <v>82</v>
      </c>
      <c r="C36" s="60" t="s">
        <v>250</v>
      </c>
      <c r="D36" s="69">
        <v>222</v>
      </c>
      <c r="E36" s="36">
        <v>0.57013888888888997</v>
      </c>
      <c r="F36" s="36">
        <v>0.57762731481481489</v>
      </c>
      <c r="G36" s="37">
        <f t="shared" si="0"/>
        <v>7.4884259259249131E-3</v>
      </c>
      <c r="H36" s="7">
        <v>32</v>
      </c>
    </row>
    <row r="37" spans="1:9" ht="18.75">
      <c r="A37" s="56">
        <v>33</v>
      </c>
      <c r="B37" s="59">
        <v>64</v>
      </c>
      <c r="C37" s="62" t="s">
        <v>111</v>
      </c>
      <c r="D37" s="61">
        <v>226</v>
      </c>
      <c r="E37" s="36">
        <v>0.56875000000000098</v>
      </c>
      <c r="F37" s="36">
        <v>0.57643518518518522</v>
      </c>
      <c r="G37" s="37">
        <f t="shared" ref="G37:G64" si="1">F37-E37</f>
        <v>7.6851851851842401E-3</v>
      </c>
      <c r="H37" s="7">
        <v>33</v>
      </c>
    </row>
    <row r="38" spans="1:9" ht="18.75">
      <c r="A38" s="56">
        <v>34</v>
      </c>
      <c r="B38" s="59">
        <v>313</v>
      </c>
      <c r="C38" s="63" t="s">
        <v>55</v>
      </c>
      <c r="D38" s="69">
        <v>230</v>
      </c>
      <c r="E38" s="36">
        <v>0.56545138888888902</v>
      </c>
      <c r="F38" s="36">
        <v>0.57342592592592589</v>
      </c>
      <c r="G38" s="37">
        <f t="shared" si="1"/>
        <v>7.9745370370368773E-3</v>
      </c>
      <c r="H38" s="7">
        <v>34</v>
      </c>
    </row>
    <row r="39" spans="1:9" ht="18.75">
      <c r="A39" s="56">
        <v>35</v>
      </c>
      <c r="B39" s="59">
        <v>94</v>
      </c>
      <c r="C39" s="62" t="s">
        <v>114</v>
      </c>
      <c r="D39" s="61">
        <v>226</v>
      </c>
      <c r="E39" s="36">
        <v>0.57083333333333497</v>
      </c>
      <c r="F39" s="36">
        <v>0.57881944444444444</v>
      </c>
      <c r="G39" s="37">
        <f t="shared" si="1"/>
        <v>7.9861111111094729E-3</v>
      </c>
      <c r="H39" s="7">
        <v>35</v>
      </c>
    </row>
    <row r="40" spans="1:9" ht="18.75">
      <c r="A40" s="56">
        <v>36</v>
      </c>
      <c r="B40" s="59">
        <v>114</v>
      </c>
      <c r="C40" s="62" t="s">
        <v>115</v>
      </c>
      <c r="D40" s="61">
        <v>226</v>
      </c>
      <c r="E40" s="36">
        <v>0.57118055555555702</v>
      </c>
      <c r="F40" s="36">
        <v>0.57916666666666672</v>
      </c>
      <c r="G40" s="37">
        <f t="shared" si="1"/>
        <v>7.986111111109695E-3</v>
      </c>
      <c r="H40" s="7">
        <v>35</v>
      </c>
      <c r="I40">
        <f>SUM(H36:H40)</f>
        <v>169</v>
      </c>
    </row>
    <row r="41" spans="1:9" ht="18.75">
      <c r="A41" s="56">
        <v>37</v>
      </c>
      <c r="B41" s="59">
        <v>319</v>
      </c>
      <c r="C41" s="63" t="s">
        <v>57</v>
      </c>
      <c r="D41" s="69">
        <v>230</v>
      </c>
      <c r="E41" s="36">
        <v>0.57065972222222305</v>
      </c>
      <c r="F41" s="36">
        <v>0.57890046296296294</v>
      </c>
      <c r="G41" s="37">
        <f t="shared" si="1"/>
        <v>8.2407407407398825E-3</v>
      </c>
      <c r="H41" s="7">
        <v>37</v>
      </c>
    </row>
    <row r="42" spans="1:9" ht="18.75">
      <c r="A42" s="56">
        <v>38</v>
      </c>
      <c r="B42" s="59">
        <v>84</v>
      </c>
      <c r="C42" s="62" t="s">
        <v>113</v>
      </c>
      <c r="D42" s="61">
        <v>226</v>
      </c>
      <c r="E42" s="36">
        <v>0.570312500000001</v>
      </c>
      <c r="F42" s="36">
        <v>0.5788888888888889</v>
      </c>
      <c r="G42" s="37">
        <f t="shared" si="1"/>
        <v>8.5763888888878981E-3</v>
      </c>
      <c r="H42" s="7">
        <v>38</v>
      </c>
    </row>
    <row r="43" spans="1:9" ht="15" customHeight="1">
      <c r="A43" s="56">
        <v>39</v>
      </c>
      <c r="B43" s="59">
        <v>60</v>
      </c>
      <c r="C43" s="60" t="s">
        <v>188</v>
      </c>
      <c r="D43" s="69">
        <v>220</v>
      </c>
      <c r="E43" s="36">
        <v>0.56822916666666801</v>
      </c>
      <c r="F43" s="36">
        <v>0.57686342592592588</v>
      </c>
      <c r="G43" s="37">
        <f t="shared" si="1"/>
        <v>8.6342592592578704E-3</v>
      </c>
      <c r="H43" s="7">
        <v>39</v>
      </c>
    </row>
    <row r="44" spans="1:9" ht="18.75">
      <c r="A44" s="56">
        <v>40</v>
      </c>
      <c r="B44" s="59">
        <v>31</v>
      </c>
      <c r="C44" s="64" t="s">
        <v>261</v>
      </c>
      <c r="D44" s="65">
        <v>221</v>
      </c>
      <c r="E44" s="36">
        <v>0.56562500000000004</v>
      </c>
      <c r="F44" s="36">
        <v>0.57475694444444447</v>
      </c>
      <c r="G44" s="37">
        <f t="shared" si="1"/>
        <v>9.1319444444444287E-3</v>
      </c>
      <c r="H44" s="7">
        <v>40</v>
      </c>
    </row>
    <row r="45" spans="1:9" ht="18.75">
      <c r="A45" s="56">
        <v>41</v>
      </c>
      <c r="B45" s="59">
        <v>50</v>
      </c>
      <c r="C45" s="60" t="s">
        <v>187</v>
      </c>
      <c r="D45" s="69">
        <v>220</v>
      </c>
      <c r="E45" s="36">
        <v>0.56736111111111198</v>
      </c>
      <c r="F45" s="36">
        <v>0.57658564814814817</v>
      </c>
      <c r="G45" s="37">
        <f t="shared" si="1"/>
        <v>9.2245370370361846E-3</v>
      </c>
      <c r="H45" s="7">
        <v>41</v>
      </c>
    </row>
    <row r="46" spans="1:9" ht="18.75">
      <c r="A46" s="56">
        <v>42</v>
      </c>
      <c r="B46" s="59">
        <v>312</v>
      </c>
      <c r="C46" s="63" t="s">
        <v>29</v>
      </c>
      <c r="D46" s="69">
        <v>230</v>
      </c>
      <c r="E46" s="36">
        <v>0.56440972222222296</v>
      </c>
      <c r="F46" s="36">
        <v>0.57383101851851859</v>
      </c>
      <c r="G46" s="37">
        <f t="shared" si="1"/>
        <v>9.4212962962956226E-3</v>
      </c>
      <c r="H46" s="7">
        <v>42</v>
      </c>
    </row>
    <row r="47" spans="1:9" ht="18.75">
      <c r="A47" s="56">
        <v>43</v>
      </c>
      <c r="B47" s="59">
        <v>1</v>
      </c>
      <c r="C47" s="64" t="s">
        <v>258</v>
      </c>
      <c r="D47" s="65">
        <v>221</v>
      </c>
      <c r="E47" s="36">
        <v>0.5625</v>
      </c>
      <c r="F47" s="36">
        <v>0.57212962962962965</v>
      </c>
      <c r="G47" s="37">
        <f t="shared" si="1"/>
        <v>9.6296296296296546E-3</v>
      </c>
      <c r="H47" s="7">
        <v>43</v>
      </c>
      <c r="I47">
        <f>SUM(H43:H47)</f>
        <v>205</v>
      </c>
    </row>
    <row r="48" spans="1:9" ht="18.75">
      <c r="A48" s="56">
        <v>44</v>
      </c>
      <c r="B48" s="59">
        <v>30</v>
      </c>
      <c r="C48" s="60" t="s">
        <v>185</v>
      </c>
      <c r="D48" s="69">
        <v>220</v>
      </c>
      <c r="E48" s="36">
        <v>0.56527777777777799</v>
      </c>
      <c r="F48" s="36">
        <v>0.57500000000000007</v>
      </c>
      <c r="G48" s="37">
        <f t="shared" si="1"/>
        <v>9.7222222222220767E-3</v>
      </c>
      <c r="H48" s="7">
        <v>44</v>
      </c>
    </row>
    <row r="49" spans="1:9" ht="18.75">
      <c r="A49" s="56">
        <v>45</v>
      </c>
      <c r="B49" s="78">
        <v>70</v>
      </c>
      <c r="C49" s="77" t="s">
        <v>276</v>
      </c>
      <c r="D49" s="79">
        <v>220</v>
      </c>
      <c r="E49" s="36">
        <v>0.56909722222222303</v>
      </c>
      <c r="F49" s="36">
        <v>0.57886574074074071</v>
      </c>
      <c r="G49" s="37">
        <f t="shared" si="1"/>
        <v>9.7685185185176771E-3</v>
      </c>
      <c r="H49" s="7">
        <v>45</v>
      </c>
    </row>
    <row r="50" spans="1:9" ht="18.75">
      <c r="A50" s="56">
        <v>46</v>
      </c>
      <c r="B50" s="59">
        <v>318</v>
      </c>
      <c r="C50" s="63" t="s">
        <v>277</v>
      </c>
      <c r="D50" s="69">
        <v>230</v>
      </c>
      <c r="E50" s="36">
        <v>0.56996527777777894</v>
      </c>
      <c r="F50" s="36">
        <v>0.57983796296296297</v>
      </c>
      <c r="G50" s="37">
        <f t="shared" si="1"/>
        <v>9.8726851851840269E-3</v>
      </c>
      <c r="H50" s="7">
        <v>46</v>
      </c>
    </row>
    <row r="51" spans="1:9" ht="18.75">
      <c r="A51" s="56">
        <v>47</v>
      </c>
      <c r="B51" s="82">
        <v>76</v>
      </c>
      <c r="C51" s="64" t="s">
        <v>293</v>
      </c>
      <c r="D51" s="69">
        <v>216</v>
      </c>
      <c r="E51" s="36">
        <v>0.61527777777777803</v>
      </c>
      <c r="F51" s="36">
        <v>0.62570601851851848</v>
      </c>
      <c r="G51" s="37">
        <f t="shared" si="1"/>
        <v>1.0428240740740446E-2</v>
      </c>
      <c r="H51" s="7">
        <v>47</v>
      </c>
    </row>
    <row r="52" spans="1:9" ht="18.75">
      <c r="A52" s="56">
        <v>48</v>
      </c>
      <c r="B52" s="59">
        <v>90</v>
      </c>
      <c r="C52" s="60" t="s">
        <v>190</v>
      </c>
      <c r="D52" s="69">
        <v>220</v>
      </c>
      <c r="E52" s="36">
        <v>0.57048611111111203</v>
      </c>
      <c r="F52" s="36">
        <v>0.58092592592592596</v>
      </c>
      <c r="G52" s="37">
        <f t="shared" si="1"/>
        <v>1.043981481481393E-2</v>
      </c>
      <c r="H52" s="7">
        <v>48</v>
      </c>
    </row>
    <row r="53" spans="1:9" s="55" customFormat="1" ht="18.75">
      <c r="A53" s="56">
        <v>49</v>
      </c>
      <c r="B53" s="59">
        <v>317</v>
      </c>
      <c r="C53" s="66" t="s">
        <v>229</v>
      </c>
      <c r="D53" s="69">
        <v>230</v>
      </c>
      <c r="E53" s="36">
        <v>0.56927083333333395</v>
      </c>
      <c r="F53" s="36">
        <v>0.5797106481481481</v>
      </c>
      <c r="G53" s="37">
        <f t="shared" si="1"/>
        <v>1.0439814814814152E-2</v>
      </c>
      <c r="H53" s="7">
        <v>48</v>
      </c>
    </row>
    <row r="54" spans="1:9" ht="18.75">
      <c r="A54" s="56">
        <v>50</v>
      </c>
      <c r="B54" s="82">
        <v>99</v>
      </c>
      <c r="C54" s="64" t="s">
        <v>294</v>
      </c>
      <c r="D54" s="69">
        <v>216</v>
      </c>
      <c r="E54" s="36">
        <v>0.61539351851851798</v>
      </c>
      <c r="F54" s="36">
        <v>0.62593750000000004</v>
      </c>
      <c r="G54" s="37">
        <f t="shared" si="1"/>
        <v>1.0543981481482056E-2</v>
      </c>
      <c r="H54" s="7">
        <v>50</v>
      </c>
    </row>
    <row r="55" spans="1:9" ht="18.75">
      <c r="A55" s="56">
        <v>51</v>
      </c>
      <c r="B55" s="59">
        <v>320</v>
      </c>
      <c r="C55" s="63" t="s">
        <v>278</v>
      </c>
      <c r="D55" s="69">
        <v>230</v>
      </c>
      <c r="E55" s="36">
        <v>0.57135416666666805</v>
      </c>
      <c r="F55" s="36">
        <v>0.58225694444444442</v>
      </c>
      <c r="G55" s="37">
        <f t="shared" si="1"/>
        <v>1.0902777777776373E-2</v>
      </c>
      <c r="H55" s="7">
        <v>51</v>
      </c>
    </row>
    <row r="56" spans="1:9" ht="18.75">
      <c r="A56" s="56">
        <v>52</v>
      </c>
      <c r="B56" s="95">
        <v>16</v>
      </c>
      <c r="C56" s="96" t="s">
        <v>284</v>
      </c>
      <c r="D56" s="69">
        <v>216</v>
      </c>
      <c r="E56" s="36">
        <v>0.61469907407407409</v>
      </c>
      <c r="F56" s="36">
        <v>0.62570601851851848</v>
      </c>
      <c r="G56" s="37">
        <f t="shared" si="1"/>
        <v>1.1006944444444389E-2</v>
      </c>
      <c r="H56" s="7">
        <v>52</v>
      </c>
    </row>
    <row r="57" spans="1:9" ht="18.75">
      <c r="A57" s="56">
        <v>53</v>
      </c>
      <c r="B57" s="59">
        <v>80</v>
      </c>
      <c r="C57" s="60" t="s">
        <v>189</v>
      </c>
      <c r="D57" s="83">
        <v>220</v>
      </c>
      <c r="E57" s="36">
        <v>0.56979166666666803</v>
      </c>
      <c r="F57" s="36">
        <v>0.58101851851851849</v>
      </c>
      <c r="G57" s="37">
        <f t="shared" si="1"/>
        <v>1.1226851851850461E-2</v>
      </c>
      <c r="H57" s="7">
        <v>53</v>
      </c>
    </row>
    <row r="58" spans="1:9" ht="18.75">
      <c r="A58" s="56">
        <v>54</v>
      </c>
      <c r="B58" s="82">
        <v>26</v>
      </c>
      <c r="C58" s="64" t="s">
        <v>285</v>
      </c>
      <c r="D58" s="83">
        <v>216</v>
      </c>
      <c r="E58" s="36">
        <v>0.61481481481481504</v>
      </c>
      <c r="F58" s="36">
        <v>0.62663194444444448</v>
      </c>
      <c r="G58" s="37">
        <f t="shared" si="1"/>
        <v>1.1817129629629441E-2</v>
      </c>
      <c r="H58" s="7">
        <v>54</v>
      </c>
    </row>
    <row r="59" spans="1:9" ht="18.75">
      <c r="A59" s="56">
        <v>55</v>
      </c>
      <c r="B59" s="82">
        <v>46</v>
      </c>
      <c r="C59" s="64" t="s">
        <v>289</v>
      </c>
      <c r="D59" s="83">
        <v>216</v>
      </c>
      <c r="E59" s="36">
        <v>0.61504629629629604</v>
      </c>
      <c r="F59" s="36">
        <v>0.62819444444444439</v>
      </c>
      <c r="G59" s="37">
        <f t="shared" si="1"/>
        <v>1.3148148148148353E-2</v>
      </c>
      <c r="H59" s="7">
        <v>55</v>
      </c>
      <c r="I59">
        <f>SUM(H55:H59)</f>
        <v>265</v>
      </c>
    </row>
    <row r="60" spans="1:9" ht="18.75">
      <c r="A60" s="56">
        <v>56</v>
      </c>
      <c r="B60" s="59">
        <v>11</v>
      </c>
      <c r="C60" s="64" t="s">
        <v>259</v>
      </c>
      <c r="D60" s="90">
        <v>221</v>
      </c>
      <c r="E60" s="36">
        <v>0.56354166666666705</v>
      </c>
      <c r="F60" s="36">
        <v>0.5767592592592593</v>
      </c>
      <c r="G60" s="37">
        <f t="shared" si="1"/>
        <v>1.3217592592592253E-2</v>
      </c>
      <c r="H60" s="7">
        <v>56</v>
      </c>
    </row>
    <row r="61" spans="1:9" ht="18.75">
      <c r="A61" s="56">
        <v>57</v>
      </c>
      <c r="B61" s="59">
        <v>41</v>
      </c>
      <c r="C61" s="64" t="s">
        <v>262</v>
      </c>
      <c r="D61" s="90">
        <v>221</v>
      </c>
      <c r="E61" s="36">
        <v>0.56666666666666698</v>
      </c>
      <c r="F61" s="36">
        <v>0.58012731481481483</v>
      </c>
      <c r="G61" s="37">
        <f t="shared" si="1"/>
        <v>1.3460648148147847E-2</v>
      </c>
      <c r="H61" s="7">
        <v>57</v>
      </c>
    </row>
    <row r="62" spans="1:9" ht="18.75">
      <c r="A62" s="56">
        <v>58</v>
      </c>
      <c r="B62" s="82">
        <v>36</v>
      </c>
      <c r="C62" s="64" t="s">
        <v>288</v>
      </c>
      <c r="D62" s="83">
        <v>216</v>
      </c>
      <c r="E62" s="36">
        <v>0.61493055555555598</v>
      </c>
      <c r="F62" s="36">
        <v>0.62918981481481484</v>
      </c>
      <c r="G62" s="37">
        <f t="shared" si="1"/>
        <v>1.4259259259258861E-2</v>
      </c>
      <c r="H62" s="7">
        <v>58</v>
      </c>
    </row>
    <row r="63" spans="1:9" ht="18.75">
      <c r="A63" s="56">
        <v>59</v>
      </c>
      <c r="B63" s="59">
        <v>40</v>
      </c>
      <c r="C63" s="60" t="s">
        <v>186</v>
      </c>
      <c r="D63" s="83">
        <v>220</v>
      </c>
      <c r="E63" s="36">
        <v>0.56631944444444504</v>
      </c>
      <c r="F63" s="36">
        <v>0.58109953703703698</v>
      </c>
      <c r="G63" s="37">
        <f t="shared" si="1"/>
        <v>1.4780092592591942E-2</v>
      </c>
      <c r="H63" s="7">
        <v>59</v>
      </c>
    </row>
    <row r="64" spans="1:9" ht="18.75">
      <c r="A64" s="56">
        <v>60</v>
      </c>
      <c r="B64" s="82">
        <v>56</v>
      </c>
      <c r="C64" s="64" t="s">
        <v>290</v>
      </c>
      <c r="D64" s="83">
        <v>216</v>
      </c>
      <c r="E64" s="36">
        <v>0.61516203703703698</v>
      </c>
      <c r="F64" s="36">
        <v>0.63262731481481482</v>
      </c>
      <c r="G64" s="37">
        <f t="shared" si="1"/>
        <v>1.7465277777777843E-2</v>
      </c>
      <c r="H64" s="7">
        <v>60</v>
      </c>
    </row>
  </sheetData>
  <mergeCells count="3">
    <mergeCell ref="C1:H1"/>
    <mergeCell ref="E2:H2"/>
    <mergeCell ref="E3:H3"/>
  </mergeCells>
  <phoneticPr fontId="0" type="noConversion"/>
  <pageMargins left="0" right="0" top="0.74803149606299213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I36"/>
  <sheetViews>
    <sheetView zoomScale="160" zoomScaleNormal="160" workbookViewId="0">
      <selection activeCell="I9" sqref="I9"/>
    </sheetView>
  </sheetViews>
  <sheetFormatPr defaultRowHeight="15"/>
  <cols>
    <col min="1" max="1" width="6.140625" style="28" customWidth="1"/>
    <col min="2" max="2" width="6.7109375" style="28" customWidth="1"/>
    <col min="3" max="3" width="31.85546875" style="29" customWidth="1"/>
    <col min="4" max="4" width="13" style="28" customWidth="1"/>
    <col min="5" max="5" width="9.85546875" style="28" customWidth="1"/>
    <col min="6" max="6" width="11.140625" style="29" customWidth="1"/>
    <col min="7" max="7" width="12.42578125" style="29" customWidth="1"/>
    <col min="8" max="8" width="9.140625" style="29"/>
  </cols>
  <sheetData>
    <row r="1" spans="1:9">
      <c r="A1" s="22"/>
      <c r="B1" s="22"/>
      <c r="C1" s="97" t="s">
        <v>296</v>
      </c>
      <c r="D1" s="97"/>
      <c r="E1" s="97"/>
      <c r="F1" s="97"/>
      <c r="G1" s="97"/>
      <c r="H1" s="97"/>
    </row>
    <row r="2" spans="1:9" s="48" customFormat="1" ht="22.5" customHeight="1">
      <c r="A2" s="1"/>
      <c r="B2" s="1"/>
      <c r="C2" s="46" t="s">
        <v>26</v>
      </c>
      <c r="D2" s="47"/>
      <c r="E2" s="98" t="s">
        <v>31</v>
      </c>
      <c r="F2" s="98"/>
      <c r="G2" s="98"/>
      <c r="H2" s="98"/>
    </row>
    <row r="3" spans="1:9" s="48" customFormat="1" ht="11.25">
      <c r="A3" s="54"/>
      <c r="B3" s="50"/>
      <c r="C3" s="51" t="s">
        <v>251</v>
      </c>
      <c r="D3" s="46"/>
      <c r="E3" s="99" t="s">
        <v>0</v>
      </c>
      <c r="F3" s="99"/>
      <c r="G3" s="99"/>
      <c r="H3" s="99"/>
    </row>
    <row r="4" spans="1:9" s="21" customFormat="1" ht="18.75" customHeight="1">
      <c r="A4" s="42" t="s">
        <v>1</v>
      </c>
      <c r="B4" s="42" t="s">
        <v>8</v>
      </c>
      <c r="C4" s="44" t="s">
        <v>255</v>
      </c>
      <c r="D4" s="44" t="s">
        <v>2</v>
      </c>
      <c r="E4" s="44" t="s">
        <v>68</v>
      </c>
      <c r="F4" s="20" t="s">
        <v>4</v>
      </c>
      <c r="G4" s="20" t="s">
        <v>5</v>
      </c>
      <c r="H4" s="45" t="s">
        <v>6</v>
      </c>
    </row>
    <row r="5" spans="1:9" ht="18" customHeight="1">
      <c r="A5" s="57">
        <v>1</v>
      </c>
      <c r="B5" s="71">
        <v>10</v>
      </c>
      <c r="C5" s="73" t="s">
        <v>176</v>
      </c>
      <c r="D5" s="61">
        <v>220</v>
      </c>
      <c r="E5" s="36">
        <v>4.2013888888888885E-2</v>
      </c>
      <c r="F5" s="36">
        <v>4.7453703703703699E-2</v>
      </c>
      <c r="G5" s="37">
        <f t="shared" ref="G5:G36" si="0">F5-E5</f>
        <v>5.439814814814814E-3</v>
      </c>
      <c r="H5" s="7">
        <v>1</v>
      </c>
    </row>
    <row r="6" spans="1:9" ht="18" customHeight="1">
      <c r="A6" s="57">
        <v>2</v>
      </c>
      <c r="B6" s="71">
        <v>20</v>
      </c>
      <c r="C6" s="73" t="s">
        <v>177</v>
      </c>
      <c r="D6" s="61">
        <v>220</v>
      </c>
      <c r="E6" s="36">
        <v>4.2881944444444403E-2</v>
      </c>
      <c r="F6" s="36">
        <v>4.9444444444444451E-2</v>
      </c>
      <c r="G6" s="37">
        <f t="shared" si="0"/>
        <v>6.5625000000000475E-3</v>
      </c>
      <c r="H6" s="7">
        <v>2</v>
      </c>
    </row>
    <row r="7" spans="1:9" ht="18" customHeight="1">
      <c r="A7" s="57">
        <v>3</v>
      </c>
      <c r="B7" s="71">
        <v>22</v>
      </c>
      <c r="C7" s="73" t="s">
        <v>52</v>
      </c>
      <c r="D7" s="69">
        <v>222</v>
      </c>
      <c r="E7" s="36">
        <v>4.32291666666667E-2</v>
      </c>
      <c r="F7" s="36">
        <v>4.9791666666666672E-2</v>
      </c>
      <c r="G7" s="37">
        <f t="shared" si="0"/>
        <v>6.5624999999999711E-3</v>
      </c>
      <c r="H7" s="7">
        <v>2</v>
      </c>
    </row>
    <row r="8" spans="1:9" ht="18" customHeight="1">
      <c r="A8" s="57">
        <v>4</v>
      </c>
      <c r="B8" s="71">
        <v>4</v>
      </c>
      <c r="C8" s="74" t="s">
        <v>116</v>
      </c>
      <c r="D8" s="61">
        <v>226</v>
      </c>
      <c r="E8" s="36">
        <v>4.1666666666666664E-2</v>
      </c>
      <c r="F8" s="36">
        <v>4.8344907407407406E-2</v>
      </c>
      <c r="G8" s="37">
        <f t="shared" si="0"/>
        <v>6.6782407407407415E-3</v>
      </c>
      <c r="H8" s="7">
        <v>4</v>
      </c>
    </row>
    <row r="9" spans="1:9" ht="18" customHeight="1">
      <c r="A9" s="57">
        <v>5</v>
      </c>
      <c r="B9" s="71">
        <v>32</v>
      </c>
      <c r="C9" s="73" t="s">
        <v>13</v>
      </c>
      <c r="D9" s="69">
        <v>222</v>
      </c>
      <c r="E9" s="36">
        <v>4.4097222222222197E-2</v>
      </c>
      <c r="F9" s="36">
        <v>5.1087962962962967E-2</v>
      </c>
      <c r="G9" s="37">
        <f t="shared" si="0"/>
        <v>6.9907407407407696E-3</v>
      </c>
      <c r="H9" s="7">
        <v>5</v>
      </c>
      <c r="I9">
        <f>SUM(H5:H9)</f>
        <v>14</v>
      </c>
    </row>
    <row r="10" spans="1:9" ht="18" customHeight="1">
      <c r="A10" s="57">
        <v>6</v>
      </c>
      <c r="B10" s="71">
        <v>12</v>
      </c>
      <c r="C10" s="73" t="s">
        <v>9</v>
      </c>
      <c r="D10" s="69">
        <v>222</v>
      </c>
      <c r="E10" s="36">
        <v>4.2361111111111099E-2</v>
      </c>
      <c r="F10" s="36">
        <v>4.9490740740740745E-2</v>
      </c>
      <c r="G10" s="37">
        <f t="shared" si="0"/>
        <v>7.1296296296296455E-3</v>
      </c>
      <c r="H10" s="7">
        <v>6</v>
      </c>
    </row>
    <row r="11" spans="1:9" ht="18" customHeight="1">
      <c r="A11" s="57">
        <v>7</v>
      </c>
      <c r="B11" s="71">
        <v>52</v>
      </c>
      <c r="C11" s="73" t="s">
        <v>237</v>
      </c>
      <c r="D11" s="69">
        <v>222</v>
      </c>
      <c r="E11" s="36">
        <v>4.5659722222222199E-2</v>
      </c>
      <c r="F11" s="36">
        <v>5.3032407407407396E-2</v>
      </c>
      <c r="G11" s="37">
        <f t="shared" si="0"/>
        <v>7.3726851851851974E-3</v>
      </c>
      <c r="H11" s="7">
        <v>7</v>
      </c>
    </row>
    <row r="12" spans="1:9" ht="18" customHeight="1">
      <c r="A12" s="57">
        <v>8</v>
      </c>
      <c r="B12" s="71">
        <v>30</v>
      </c>
      <c r="C12" s="73" t="s">
        <v>178</v>
      </c>
      <c r="D12" s="61">
        <v>220</v>
      </c>
      <c r="E12" s="36">
        <v>4.3749999999999997E-2</v>
      </c>
      <c r="F12" s="36">
        <v>5.1180555555555556E-2</v>
      </c>
      <c r="G12" s="37">
        <f t="shared" si="0"/>
        <v>7.4305555555555583E-3</v>
      </c>
      <c r="H12" s="7">
        <v>8</v>
      </c>
    </row>
    <row r="13" spans="1:9" ht="18" customHeight="1">
      <c r="A13" s="57">
        <v>9</v>
      </c>
      <c r="B13" s="71">
        <v>301</v>
      </c>
      <c r="C13" s="75" t="s">
        <v>63</v>
      </c>
      <c r="D13" s="69">
        <v>230</v>
      </c>
      <c r="E13" s="36">
        <v>4.2187500000000003E-2</v>
      </c>
      <c r="F13" s="36">
        <v>4.9699074074074069E-2</v>
      </c>
      <c r="G13" s="37">
        <f t="shared" si="0"/>
        <v>7.5115740740740664E-3</v>
      </c>
      <c r="H13" s="7">
        <v>9</v>
      </c>
    </row>
    <row r="14" spans="1:9" ht="18" customHeight="1">
      <c r="A14" s="57">
        <v>10</v>
      </c>
      <c r="B14" s="71">
        <v>14</v>
      </c>
      <c r="C14" s="74" t="s">
        <v>117</v>
      </c>
      <c r="D14" s="61">
        <v>226</v>
      </c>
      <c r="E14" s="36">
        <v>4.2534722222222203E-2</v>
      </c>
      <c r="F14" s="36">
        <v>5.0150462962962966E-2</v>
      </c>
      <c r="G14" s="37">
        <f t="shared" si="0"/>
        <v>7.6157407407407632E-3</v>
      </c>
      <c r="H14" s="7">
        <v>10</v>
      </c>
    </row>
    <row r="15" spans="1:9" ht="18" customHeight="1">
      <c r="A15" s="57">
        <v>11</v>
      </c>
      <c r="B15" s="71">
        <v>15</v>
      </c>
      <c r="C15" s="74" t="s">
        <v>20</v>
      </c>
      <c r="D15" s="70">
        <v>225</v>
      </c>
      <c r="E15" s="36">
        <v>4.27083333333333E-2</v>
      </c>
      <c r="F15" s="36">
        <v>5.0416666666666665E-2</v>
      </c>
      <c r="G15" s="37">
        <f t="shared" si="0"/>
        <v>7.7083333333333656E-3</v>
      </c>
      <c r="H15" s="7">
        <v>11</v>
      </c>
    </row>
    <row r="16" spans="1:9" ht="18" customHeight="1">
      <c r="A16" s="57">
        <v>12</v>
      </c>
      <c r="B16" s="71">
        <v>24</v>
      </c>
      <c r="C16" s="74" t="s">
        <v>118</v>
      </c>
      <c r="D16" s="61">
        <v>226</v>
      </c>
      <c r="E16" s="36">
        <v>4.3402777777777797E-2</v>
      </c>
      <c r="F16" s="36">
        <v>5.1145833333333335E-2</v>
      </c>
      <c r="G16" s="37">
        <f t="shared" si="0"/>
        <v>7.7430555555555378E-3</v>
      </c>
      <c r="H16" s="7">
        <v>12</v>
      </c>
      <c r="I16">
        <f>SUM(H12:H16)</f>
        <v>50</v>
      </c>
    </row>
    <row r="17" spans="1:9" ht="18" customHeight="1">
      <c r="A17" s="57">
        <v>13</v>
      </c>
      <c r="B17" s="71">
        <v>302</v>
      </c>
      <c r="C17" s="75" t="s">
        <v>64</v>
      </c>
      <c r="D17" s="69">
        <v>230</v>
      </c>
      <c r="E17" s="36">
        <v>4.30555555555555E-2</v>
      </c>
      <c r="F17" s="36">
        <v>5.0879629629629629E-2</v>
      </c>
      <c r="G17" s="37">
        <f t="shared" si="0"/>
        <v>7.8240740740741291E-3</v>
      </c>
      <c r="H17" s="7">
        <v>13</v>
      </c>
    </row>
    <row r="18" spans="1:9" ht="18" customHeight="1">
      <c r="A18" s="57">
        <v>14</v>
      </c>
      <c r="B18" s="71">
        <v>35</v>
      </c>
      <c r="C18" s="74" t="s">
        <v>152</v>
      </c>
      <c r="D18" s="70">
        <v>225</v>
      </c>
      <c r="E18" s="36">
        <v>4.4444444444444398E-2</v>
      </c>
      <c r="F18" s="36">
        <v>5.2337962962962954E-2</v>
      </c>
      <c r="G18" s="37">
        <f t="shared" si="0"/>
        <v>7.8935185185185566E-3</v>
      </c>
      <c r="H18" s="7">
        <v>14</v>
      </c>
    </row>
    <row r="19" spans="1:9" ht="18" customHeight="1">
      <c r="A19" s="57">
        <v>15</v>
      </c>
      <c r="B19" s="71">
        <v>44</v>
      </c>
      <c r="C19" s="74" t="s">
        <v>120</v>
      </c>
      <c r="D19" s="61">
        <v>226</v>
      </c>
      <c r="E19" s="36">
        <v>4.4965277777777798E-2</v>
      </c>
      <c r="F19" s="36">
        <v>5.3518518518518514E-2</v>
      </c>
      <c r="G19" s="37">
        <f t="shared" si="0"/>
        <v>8.5532407407407154E-3</v>
      </c>
      <c r="H19" s="7">
        <v>15</v>
      </c>
    </row>
    <row r="20" spans="1:9" ht="18" customHeight="1">
      <c r="A20" s="57">
        <v>16</v>
      </c>
      <c r="B20" s="71">
        <v>40</v>
      </c>
      <c r="C20" s="73" t="s">
        <v>179</v>
      </c>
      <c r="D20" s="61">
        <v>220</v>
      </c>
      <c r="E20" s="36">
        <v>4.4618055555555501E-2</v>
      </c>
      <c r="F20" s="36">
        <v>5.376157407407408E-2</v>
      </c>
      <c r="G20" s="37">
        <f t="shared" si="0"/>
        <v>9.1435185185185786E-3</v>
      </c>
      <c r="H20" s="7">
        <v>16</v>
      </c>
    </row>
    <row r="21" spans="1:9" ht="18" customHeight="1">
      <c r="A21" s="57">
        <v>17</v>
      </c>
      <c r="B21" s="71">
        <v>72</v>
      </c>
      <c r="C21" s="73" t="s">
        <v>51</v>
      </c>
      <c r="D21" s="69">
        <v>222</v>
      </c>
      <c r="E21" s="36">
        <v>4.6701388888888903E-2</v>
      </c>
      <c r="F21" s="36">
        <v>5.6053240740740744E-2</v>
      </c>
      <c r="G21" s="37">
        <f t="shared" si="0"/>
        <v>9.3518518518518404E-3</v>
      </c>
      <c r="H21" s="7">
        <v>17</v>
      </c>
      <c r="I21">
        <f>SUM(H17:H21)</f>
        <v>75</v>
      </c>
    </row>
    <row r="22" spans="1:9" ht="18" customHeight="1">
      <c r="A22" s="57">
        <v>18</v>
      </c>
      <c r="B22" s="84">
        <v>84</v>
      </c>
      <c r="C22" s="85" t="s">
        <v>268</v>
      </c>
      <c r="D22" s="86">
        <v>226</v>
      </c>
      <c r="E22" s="5">
        <v>0.5414930555555556</v>
      </c>
      <c r="F22" s="5">
        <v>0.55136574074074074</v>
      </c>
      <c r="G22" s="37">
        <f t="shared" si="0"/>
        <v>9.8726851851851372E-3</v>
      </c>
      <c r="H22" s="7">
        <v>18</v>
      </c>
    </row>
    <row r="23" spans="1:9" ht="18" customHeight="1">
      <c r="A23" s="57">
        <v>19</v>
      </c>
      <c r="B23" s="71">
        <v>50</v>
      </c>
      <c r="C23" s="73" t="s">
        <v>180</v>
      </c>
      <c r="D23" s="61">
        <v>220</v>
      </c>
      <c r="E23" s="36">
        <v>4.5312499999999999E-2</v>
      </c>
      <c r="F23" s="36">
        <v>5.5231481481481486E-2</v>
      </c>
      <c r="G23" s="37">
        <f t="shared" si="0"/>
        <v>9.918981481481487E-3</v>
      </c>
      <c r="H23" s="7">
        <v>19</v>
      </c>
    </row>
    <row r="24" spans="1:9" ht="18" customHeight="1">
      <c r="A24" s="57">
        <v>20</v>
      </c>
      <c r="B24" s="71">
        <v>5</v>
      </c>
      <c r="C24" s="74" t="s">
        <v>154</v>
      </c>
      <c r="D24" s="70">
        <v>225</v>
      </c>
      <c r="E24" s="36">
        <v>4.1840277777777775E-2</v>
      </c>
      <c r="F24" s="36">
        <v>5.182870370370371E-2</v>
      </c>
      <c r="G24" s="37">
        <f t="shared" si="0"/>
        <v>9.9884259259259353E-3</v>
      </c>
      <c r="H24" s="7">
        <v>20</v>
      </c>
    </row>
    <row r="25" spans="1:9" ht="18" customHeight="1">
      <c r="A25" s="57">
        <v>21</v>
      </c>
      <c r="B25" s="71">
        <v>64</v>
      </c>
      <c r="C25" s="74" t="s">
        <v>122</v>
      </c>
      <c r="D25" s="61">
        <v>226</v>
      </c>
      <c r="E25" s="36">
        <v>4.6354166666666599E-2</v>
      </c>
      <c r="F25" s="36">
        <v>5.7638888888888885E-2</v>
      </c>
      <c r="G25" s="37">
        <f t="shared" si="0"/>
        <v>1.1284722222222286E-2</v>
      </c>
      <c r="H25" s="7">
        <v>21</v>
      </c>
    </row>
    <row r="26" spans="1:9" ht="18" customHeight="1">
      <c r="A26" s="57">
        <v>22</v>
      </c>
      <c r="B26" s="71">
        <v>45</v>
      </c>
      <c r="C26" s="73" t="s">
        <v>153</v>
      </c>
      <c r="D26" s="61">
        <v>225</v>
      </c>
      <c r="E26" s="36">
        <v>4.5138888888888902E-2</v>
      </c>
      <c r="F26" s="36">
        <v>5.6655092592592583E-2</v>
      </c>
      <c r="G26" s="37">
        <f t="shared" si="0"/>
        <v>1.1516203703703681E-2</v>
      </c>
      <c r="H26" s="7">
        <v>22</v>
      </c>
      <c r="I26">
        <f>SUM(H22:H26)</f>
        <v>100</v>
      </c>
    </row>
    <row r="27" spans="1:9" ht="18" customHeight="1">
      <c r="A27" s="57">
        <v>23</v>
      </c>
      <c r="B27" s="71">
        <v>34</v>
      </c>
      <c r="C27" s="74" t="s">
        <v>119</v>
      </c>
      <c r="D27" s="61">
        <v>226</v>
      </c>
      <c r="E27" s="36">
        <v>4.4270833333333301E-2</v>
      </c>
      <c r="F27" s="36">
        <v>5.6018518518518523E-2</v>
      </c>
      <c r="G27" s="37">
        <f t="shared" si="0"/>
        <v>1.1747685185185222E-2</v>
      </c>
      <c r="H27" s="7">
        <v>23</v>
      </c>
    </row>
    <row r="28" spans="1:9" ht="18" customHeight="1">
      <c r="A28" s="57">
        <v>24</v>
      </c>
      <c r="B28" s="71">
        <v>60</v>
      </c>
      <c r="C28" s="73" t="s">
        <v>181</v>
      </c>
      <c r="D28" s="61">
        <v>220</v>
      </c>
      <c r="E28" s="36">
        <v>4.6006944444444399E-2</v>
      </c>
      <c r="F28" s="36">
        <v>5.7777777777777782E-2</v>
      </c>
      <c r="G28" s="37">
        <f t="shared" si="0"/>
        <v>1.1770833333333383E-2</v>
      </c>
      <c r="H28" s="7">
        <v>24</v>
      </c>
    </row>
    <row r="29" spans="1:9" ht="18" customHeight="1">
      <c r="A29" s="57">
        <v>25</v>
      </c>
      <c r="B29" s="71">
        <v>70</v>
      </c>
      <c r="C29" s="73" t="s">
        <v>182</v>
      </c>
      <c r="D29" s="61">
        <v>220</v>
      </c>
      <c r="E29" s="36">
        <v>4.65277777777778E-2</v>
      </c>
      <c r="F29" s="36">
        <v>5.8645833333333335E-2</v>
      </c>
      <c r="G29" s="37">
        <f t="shared" si="0"/>
        <v>1.2118055555555535E-2</v>
      </c>
      <c r="H29" s="7">
        <v>25</v>
      </c>
    </row>
    <row r="30" spans="1:9" ht="18" customHeight="1">
      <c r="A30" s="57">
        <v>26</v>
      </c>
      <c r="B30" s="71">
        <v>25</v>
      </c>
      <c r="C30" s="74" t="s">
        <v>155</v>
      </c>
      <c r="D30" s="70">
        <v>225</v>
      </c>
      <c r="E30" s="36">
        <v>4.3576388888888901E-2</v>
      </c>
      <c r="F30" s="36">
        <v>5.5914351851851847E-2</v>
      </c>
      <c r="G30" s="37">
        <f t="shared" si="0"/>
        <v>1.2337962962962946E-2</v>
      </c>
      <c r="H30" s="7">
        <v>26</v>
      </c>
    </row>
    <row r="31" spans="1:9" ht="18" customHeight="1">
      <c r="A31" s="57">
        <v>27</v>
      </c>
      <c r="B31" s="71">
        <v>303</v>
      </c>
      <c r="C31" s="75" t="s">
        <v>230</v>
      </c>
      <c r="D31" s="69">
        <v>230</v>
      </c>
      <c r="E31" s="36">
        <v>4.3923611111111101E-2</v>
      </c>
      <c r="F31" s="36">
        <v>5.7604166666666672E-2</v>
      </c>
      <c r="G31" s="37">
        <f t="shared" si="0"/>
        <v>1.3680555555555571E-2</v>
      </c>
      <c r="H31" s="7">
        <v>27</v>
      </c>
    </row>
    <row r="32" spans="1:9" ht="18" customHeight="1">
      <c r="A32" s="57">
        <v>28</v>
      </c>
      <c r="B32" s="71">
        <v>305</v>
      </c>
      <c r="C32" s="73" t="s">
        <v>233</v>
      </c>
      <c r="D32" s="69">
        <v>230</v>
      </c>
      <c r="E32" s="36">
        <v>4.5486111111111102E-2</v>
      </c>
      <c r="F32" s="36">
        <v>5.9247685185185188E-2</v>
      </c>
      <c r="G32" s="37">
        <f t="shared" si="0"/>
        <v>1.3761574074074086E-2</v>
      </c>
      <c r="H32" s="7">
        <v>28</v>
      </c>
    </row>
    <row r="33" spans="1:9" ht="18" customHeight="1">
      <c r="A33" s="57">
        <v>29</v>
      </c>
      <c r="B33" s="71">
        <v>74</v>
      </c>
      <c r="C33" s="74" t="s">
        <v>123</v>
      </c>
      <c r="D33" s="61">
        <v>226</v>
      </c>
      <c r="E33" s="36">
        <v>4.6875E-2</v>
      </c>
      <c r="F33" s="36">
        <v>6.0729166666666667E-2</v>
      </c>
      <c r="G33" s="37">
        <f t="shared" si="0"/>
        <v>1.3854166666666667E-2</v>
      </c>
      <c r="H33" s="7">
        <v>29</v>
      </c>
    </row>
    <row r="34" spans="1:9" ht="18" customHeight="1">
      <c r="A34" s="57">
        <v>30</v>
      </c>
      <c r="B34" s="71">
        <v>304</v>
      </c>
      <c r="C34" s="73" t="s">
        <v>231</v>
      </c>
      <c r="D34" s="69">
        <v>230</v>
      </c>
      <c r="E34" s="36">
        <v>4.4791666666666702E-2</v>
      </c>
      <c r="F34" s="36">
        <v>5.9270833333333328E-2</v>
      </c>
      <c r="G34" s="37">
        <f t="shared" si="0"/>
        <v>1.4479166666666626E-2</v>
      </c>
      <c r="H34" s="7">
        <v>30</v>
      </c>
    </row>
    <row r="35" spans="1:9" ht="18" customHeight="1">
      <c r="A35" s="57">
        <v>31</v>
      </c>
      <c r="B35" s="71">
        <v>54</v>
      </c>
      <c r="C35" s="74" t="s">
        <v>121</v>
      </c>
      <c r="D35" s="61">
        <v>226</v>
      </c>
      <c r="E35" s="36">
        <v>4.5833333333333302E-2</v>
      </c>
      <c r="F35" s="36">
        <v>6.0740740740740741E-2</v>
      </c>
      <c r="G35" s="37">
        <f t="shared" si="0"/>
        <v>1.4907407407407439E-2</v>
      </c>
      <c r="H35" s="7">
        <v>31</v>
      </c>
      <c r="I35">
        <f>SUM(H31:H35)</f>
        <v>145</v>
      </c>
    </row>
    <row r="36" spans="1:9" s="17" customFormat="1" ht="18" customHeight="1">
      <c r="A36" s="57">
        <v>32</v>
      </c>
      <c r="B36" s="71">
        <v>306</v>
      </c>
      <c r="C36" s="73" t="s">
        <v>232</v>
      </c>
      <c r="D36" s="69">
        <v>230</v>
      </c>
      <c r="E36" s="36">
        <v>4.6180555555555503E-2</v>
      </c>
      <c r="F36" s="36">
        <v>6.8425925925925932E-2</v>
      </c>
      <c r="G36" s="37">
        <f t="shared" si="0"/>
        <v>2.2245370370370429E-2</v>
      </c>
      <c r="H36" s="7">
        <v>32</v>
      </c>
    </row>
  </sheetData>
  <mergeCells count="3">
    <mergeCell ref="C1:H1"/>
    <mergeCell ref="E2:H2"/>
    <mergeCell ref="E3:H3"/>
  </mergeCells>
  <phoneticPr fontId="0" type="noConversion"/>
  <pageMargins left="0" right="0" top="0.74803149606299213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I48"/>
  <sheetViews>
    <sheetView zoomScale="160" zoomScaleNormal="160" workbookViewId="0">
      <selection activeCell="I9" sqref="I9"/>
    </sheetView>
  </sheetViews>
  <sheetFormatPr defaultRowHeight="15"/>
  <cols>
    <col min="1" max="1" width="6" style="28" customWidth="1"/>
    <col min="2" max="2" width="6.42578125" style="28" customWidth="1"/>
    <col min="3" max="3" width="31.28515625" style="29" customWidth="1"/>
    <col min="4" max="4" width="13.42578125" style="28" customWidth="1"/>
    <col min="5" max="5" width="10.42578125" style="28" customWidth="1"/>
    <col min="6" max="6" width="10.5703125" style="29" customWidth="1"/>
    <col min="7" max="7" width="13.85546875" style="29" customWidth="1"/>
    <col min="8" max="8" width="9.140625" style="29"/>
  </cols>
  <sheetData>
    <row r="1" spans="1:9">
      <c r="A1" s="22"/>
      <c r="B1" s="22"/>
      <c r="C1" s="97" t="s">
        <v>296</v>
      </c>
      <c r="D1" s="97"/>
      <c r="E1" s="97"/>
      <c r="F1" s="97"/>
      <c r="G1" s="97"/>
      <c r="H1" s="97"/>
    </row>
    <row r="2" spans="1:9" s="48" customFormat="1" ht="21.75" customHeight="1">
      <c r="A2" s="1"/>
      <c r="B2" s="1"/>
      <c r="C2" s="46" t="s">
        <v>27</v>
      </c>
      <c r="D2" s="47"/>
      <c r="E2" s="98" t="s">
        <v>30</v>
      </c>
      <c r="F2" s="98"/>
      <c r="G2" s="98"/>
      <c r="H2" s="98"/>
    </row>
    <row r="3" spans="1:9" s="48" customFormat="1" ht="11.25">
      <c r="A3" s="54"/>
      <c r="B3" s="50"/>
      <c r="C3" s="51" t="s">
        <v>251</v>
      </c>
      <c r="D3" s="46"/>
      <c r="E3" s="99" t="s">
        <v>0</v>
      </c>
      <c r="F3" s="99"/>
      <c r="G3" s="99"/>
      <c r="H3" s="99"/>
    </row>
    <row r="4" spans="1:9" s="21" customFormat="1" ht="18.75" customHeight="1">
      <c r="A4" s="43" t="s">
        <v>1</v>
      </c>
      <c r="B4" s="43" t="s">
        <v>8</v>
      </c>
      <c r="C4" s="20" t="s">
        <v>255</v>
      </c>
      <c r="D4" s="20" t="s">
        <v>2</v>
      </c>
      <c r="E4" s="20" t="s">
        <v>68</v>
      </c>
      <c r="F4" s="20" t="s">
        <v>4</v>
      </c>
      <c r="G4" s="20" t="s">
        <v>5</v>
      </c>
      <c r="H4" s="45" t="s">
        <v>6</v>
      </c>
    </row>
    <row r="5" spans="1:9" ht="18">
      <c r="A5" s="57">
        <v>1</v>
      </c>
      <c r="B5" s="71">
        <v>4</v>
      </c>
      <c r="C5" s="74" t="s">
        <v>28</v>
      </c>
      <c r="D5" s="69">
        <v>226</v>
      </c>
      <c r="E5" s="36">
        <v>5.9201388888888894E-2</v>
      </c>
      <c r="F5" s="36">
        <v>6.5972222222222224E-2</v>
      </c>
      <c r="G5" s="37">
        <f t="shared" ref="G5:G48" si="0">F5-E5</f>
        <v>6.7708333333333301E-3</v>
      </c>
      <c r="H5" s="7">
        <v>1</v>
      </c>
    </row>
    <row r="6" spans="1:9" ht="18">
      <c r="A6" s="57">
        <v>2</v>
      </c>
      <c r="B6" s="71">
        <v>12</v>
      </c>
      <c r="C6" s="73" t="s">
        <v>12</v>
      </c>
      <c r="D6" s="76">
        <v>222</v>
      </c>
      <c r="E6" s="36">
        <v>5.9895833333333301E-2</v>
      </c>
      <c r="F6" s="36">
        <v>6.6701388888888893E-2</v>
      </c>
      <c r="G6" s="37">
        <f t="shared" si="0"/>
        <v>6.8055555555555924E-3</v>
      </c>
      <c r="H6" s="7">
        <v>2</v>
      </c>
    </row>
    <row r="7" spans="1:9" ht="18">
      <c r="A7" s="57">
        <v>3</v>
      </c>
      <c r="B7" s="71">
        <v>5</v>
      </c>
      <c r="C7" s="74" t="s">
        <v>16</v>
      </c>
      <c r="D7" s="69">
        <v>225</v>
      </c>
      <c r="E7" s="36">
        <v>5.9375000000000004E-2</v>
      </c>
      <c r="F7" s="36">
        <v>6.6400462962962967E-2</v>
      </c>
      <c r="G7" s="37">
        <f t="shared" si="0"/>
        <v>7.0254629629629625E-3</v>
      </c>
      <c r="H7" s="26">
        <v>3</v>
      </c>
    </row>
    <row r="8" spans="1:9" ht="18">
      <c r="A8" s="57">
        <v>4</v>
      </c>
      <c r="B8" s="71">
        <v>14</v>
      </c>
      <c r="C8" s="74" t="s">
        <v>124</v>
      </c>
      <c r="D8" s="69">
        <v>226</v>
      </c>
      <c r="E8" s="36">
        <v>6.0069444444444398E-2</v>
      </c>
      <c r="F8" s="36">
        <v>6.7789351851851851E-2</v>
      </c>
      <c r="G8" s="37">
        <f t="shared" si="0"/>
        <v>7.7199074074074531E-3</v>
      </c>
      <c r="H8" s="7">
        <v>4</v>
      </c>
    </row>
    <row r="9" spans="1:9" ht="18">
      <c r="A9" s="57">
        <v>5</v>
      </c>
      <c r="B9" s="71">
        <v>64</v>
      </c>
      <c r="C9" s="74" t="s">
        <v>129</v>
      </c>
      <c r="D9" s="69">
        <v>226</v>
      </c>
      <c r="E9" s="36">
        <v>6.4409722222222202E-2</v>
      </c>
      <c r="F9" s="36">
        <v>7.2291666666666657E-2</v>
      </c>
      <c r="G9" s="37">
        <f t="shared" si="0"/>
        <v>7.8819444444444553E-3</v>
      </c>
      <c r="H9" s="7">
        <v>5</v>
      </c>
      <c r="I9">
        <f>SUM(H5:H9)</f>
        <v>15</v>
      </c>
    </row>
    <row r="10" spans="1:9" ht="18">
      <c r="A10" s="57">
        <v>6</v>
      </c>
      <c r="B10" s="71">
        <v>22</v>
      </c>
      <c r="C10" s="73" t="s">
        <v>50</v>
      </c>
      <c r="D10" s="76">
        <v>222</v>
      </c>
      <c r="E10" s="36">
        <v>6.0763888888888902E-2</v>
      </c>
      <c r="F10" s="36">
        <v>6.8796296296296286E-2</v>
      </c>
      <c r="G10" s="37">
        <f t="shared" si="0"/>
        <v>8.032407407407384E-3</v>
      </c>
      <c r="H10" s="26">
        <v>6</v>
      </c>
    </row>
    <row r="11" spans="1:9" ht="18">
      <c r="A11" s="57">
        <v>7</v>
      </c>
      <c r="B11" s="71">
        <v>25</v>
      </c>
      <c r="C11" s="74" t="s">
        <v>148</v>
      </c>
      <c r="D11" s="69">
        <v>225</v>
      </c>
      <c r="E11" s="36">
        <v>6.1111111111111102E-2</v>
      </c>
      <c r="F11" s="36">
        <v>6.9317129629629631E-2</v>
      </c>
      <c r="G11" s="37">
        <f t="shared" si="0"/>
        <v>8.2060185185185291E-3</v>
      </c>
      <c r="H11" s="7">
        <v>7</v>
      </c>
    </row>
    <row r="12" spans="1:9" ht="18">
      <c r="A12" s="57">
        <v>8</v>
      </c>
      <c r="B12" s="71">
        <v>15</v>
      </c>
      <c r="C12" s="74" t="s">
        <v>147</v>
      </c>
      <c r="D12" s="69">
        <v>225</v>
      </c>
      <c r="E12" s="36">
        <v>6.0243055555555501E-2</v>
      </c>
      <c r="F12" s="36">
        <v>6.8483796296296293E-2</v>
      </c>
      <c r="G12" s="37">
        <f t="shared" si="0"/>
        <v>8.2407407407407915E-3</v>
      </c>
      <c r="H12" s="7">
        <v>8</v>
      </c>
    </row>
    <row r="13" spans="1:9" ht="18">
      <c r="A13" s="57">
        <v>9</v>
      </c>
      <c r="B13" s="71">
        <v>42</v>
      </c>
      <c r="C13" s="73" t="s">
        <v>53</v>
      </c>
      <c r="D13" s="76">
        <v>222</v>
      </c>
      <c r="E13" s="36">
        <v>6.25E-2</v>
      </c>
      <c r="F13" s="36">
        <v>7.0810185185185184E-2</v>
      </c>
      <c r="G13" s="37">
        <f t="shared" si="0"/>
        <v>8.3101851851851843E-3</v>
      </c>
      <c r="H13" s="26">
        <v>9</v>
      </c>
    </row>
    <row r="14" spans="1:9" ht="18">
      <c r="A14" s="57">
        <v>10</v>
      </c>
      <c r="B14" s="71">
        <v>54</v>
      </c>
      <c r="C14" s="74" t="s">
        <v>128</v>
      </c>
      <c r="D14" s="69">
        <v>226</v>
      </c>
      <c r="E14" s="36">
        <v>6.3715277777777801E-2</v>
      </c>
      <c r="F14" s="36">
        <v>7.2152777777777774E-2</v>
      </c>
      <c r="G14" s="37">
        <f t="shared" si="0"/>
        <v>8.4374999999999728E-3</v>
      </c>
      <c r="H14" s="7">
        <v>10</v>
      </c>
    </row>
    <row r="15" spans="1:9" ht="18">
      <c r="A15" s="57">
        <v>11</v>
      </c>
      <c r="B15" s="71">
        <v>24</v>
      </c>
      <c r="C15" s="74" t="s">
        <v>125</v>
      </c>
      <c r="D15" s="69">
        <v>226</v>
      </c>
      <c r="E15" s="36">
        <v>6.0937499999999999E-2</v>
      </c>
      <c r="F15" s="36">
        <v>6.94212962962963E-2</v>
      </c>
      <c r="G15" s="37">
        <f t="shared" si="0"/>
        <v>8.4837962962963018E-3</v>
      </c>
      <c r="H15" s="7">
        <v>11</v>
      </c>
    </row>
    <row r="16" spans="1:9" ht="18">
      <c r="A16" s="57">
        <v>12</v>
      </c>
      <c r="B16" s="71">
        <v>94</v>
      </c>
      <c r="C16" s="74" t="s">
        <v>69</v>
      </c>
      <c r="D16" s="69">
        <v>226</v>
      </c>
      <c r="E16" s="36">
        <v>6.5972222222222196E-2</v>
      </c>
      <c r="F16" s="36">
        <v>7.4560185185185188E-2</v>
      </c>
      <c r="G16" s="37">
        <f t="shared" si="0"/>
        <v>8.5879629629629917E-3</v>
      </c>
      <c r="H16" s="26">
        <v>12</v>
      </c>
      <c r="I16">
        <f>SUM(H15:H16)</f>
        <v>23</v>
      </c>
    </row>
    <row r="17" spans="1:9" ht="18">
      <c r="A17" s="57">
        <v>13</v>
      </c>
      <c r="B17" s="71">
        <v>52</v>
      </c>
      <c r="C17" s="73" t="s">
        <v>239</v>
      </c>
      <c r="D17" s="76">
        <v>222</v>
      </c>
      <c r="E17" s="36">
        <v>6.3541666666666594E-2</v>
      </c>
      <c r="F17" s="36">
        <v>7.2256944444444443E-2</v>
      </c>
      <c r="G17" s="37">
        <f t="shared" si="0"/>
        <v>8.7152777777778495E-3</v>
      </c>
      <c r="H17" s="7">
        <v>13</v>
      </c>
    </row>
    <row r="18" spans="1:9" ht="18">
      <c r="A18" s="57">
        <v>14</v>
      </c>
      <c r="B18" s="71">
        <v>104</v>
      </c>
      <c r="C18" s="74" t="s">
        <v>70</v>
      </c>
      <c r="D18" s="69">
        <v>226</v>
      </c>
      <c r="E18" s="36">
        <v>6.6319444444444403E-2</v>
      </c>
      <c r="F18" s="36">
        <v>7.5185185185185188E-2</v>
      </c>
      <c r="G18" s="37">
        <f t="shared" si="0"/>
        <v>8.8657407407407851E-3</v>
      </c>
      <c r="H18" s="7">
        <v>14</v>
      </c>
    </row>
    <row r="19" spans="1:9" ht="18">
      <c r="A19" s="57">
        <v>15</v>
      </c>
      <c r="B19" s="71">
        <v>2</v>
      </c>
      <c r="C19" s="73" t="s">
        <v>238</v>
      </c>
      <c r="D19" s="76">
        <v>222</v>
      </c>
      <c r="E19" s="36">
        <v>5.9027777777777783E-2</v>
      </c>
      <c r="F19" s="36">
        <v>6.7916666666666667E-2</v>
      </c>
      <c r="G19" s="37">
        <f t="shared" si="0"/>
        <v>8.8888888888888837E-3</v>
      </c>
      <c r="H19" s="26">
        <v>15</v>
      </c>
    </row>
    <row r="20" spans="1:9" ht="18">
      <c r="A20" s="57">
        <v>16</v>
      </c>
      <c r="B20" s="71">
        <v>20</v>
      </c>
      <c r="C20" s="73" t="s">
        <v>167</v>
      </c>
      <c r="D20" s="61">
        <v>220</v>
      </c>
      <c r="E20" s="36">
        <v>6.0416666666666702E-2</v>
      </c>
      <c r="F20" s="36">
        <v>6.9386574074074073E-2</v>
      </c>
      <c r="G20" s="37">
        <f t="shared" si="0"/>
        <v>8.9699074074073709E-3</v>
      </c>
      <c r="H20" s="7">
        <v>16</v>
      </c>
    </row>
    <row r="21" spans="1:9" ht="18">
      <c r="A21" s="57">
        <v>17</v>
      </c>
      <c r="B21" s="71">
        <v>45</v>
      </c>
      <c r="C21" s="73" t="s">
        <v>149</v>
      </c>
      <c r="D21" s="69">
        <v>225</v>
      </c>
      <c r="E21" s="36">
        <v>6.2847222222222193E-2</v>
      </c>
      <c r="F21" s="36">
        <v>7.1828703703703714E-2</v>
      </c>
      <c r="G21" s="37">
        <f t="shared" si="0"/>
        <v>8.9814814814815208E-3</v>
      </c>
      <c r="H21" s="7">
        <v>17</v>
      </c>
      <c r="I21">
        <f>SUM(H17:H21)</f>
        <v>75</v>
      </c>
    </row>
    <row r="22" spans="1:9" ht="18">
      <c r="A22" s="57">
        <v>18</v>
      </c>
      <c r="B22" s="71">
        <v>44</v>
      </c>
      <c r="C22" s="74" t="s">
        <v>127</v>
      </c>
      <c r="D22" s="69">
        <v>226</v>
      </c>
      <c r="E22" s="36">
        <v>6.2673611111111097E-2</v>
      </c>
      <c r="F22" s="36">
        <v>7.1736111111111112E-2</v>
      </c>
      <c r="G22" s="37">
        <f t="shared" si="0"/>
        <v>9.062500000000015E-3</v>
      </c>
      <c r="H22" s="26">
        <v>18</v>
      </c>
    </row>
    <row r="23" spans="1:9" ht="18">
      <c r="A23" s="57">
        <v>19</v>
      </c>
      <c r="B23" s="71">
        <v>52</v>
      </c>
      <c r="C23" s="73" t="s">
        <v>46</v>
      </c>
      <c r="D23" s="76">
        <v>222</v>
      </c>
      <c r="E23" s="36">
        <v>6.3368055555555497E-2</v>
      </c>
      <c r="F23" s="36">
        <v>7.2453703703703701E-2</v>
      </c>
      <c r="G23" s="37">
        <f t="shared" si="0"/>
        <v>9.0856481481482038E-3</v>
      </c>
      <c r="H23" s="7">
        <v>19</v>
      </c>
    </row>
    <row r="24" spans="1:9" ht="18">
      <c r="A24" s="57">
        <v>20</v>
      </c>
      <c r="B24" s="71">
        <v>50</v>
      </c>
      <c r="C24" s="73" t="s">
        <v>170</v>
      </c>
      <c r="D24" s="61">
        <v>220</v>
      </c>
      <c r="E24" s="36">
        <v>6.3020833333333304E-2</v>
      </c>
      <c r="F24" s="36">
        <v>7.2164351851851855E-2</v>
      </c>
      <c r="G24" s="37">
        <f t="shared" si="0"/>
        <v>9.1435185185185508E-3</v>
      </c>
      <c r="H24" s="7">
        <v>20</v>
      </c>
    </row>
    <row r="25" spans="1:9" ht="18">
      <c r="A25" s="57">
        <v>21</v>
      </c>
      <c r="B25" s="71">
        <v>34</v>
      </c>
      <c r="C25" s="74" t="s">
        <v>126</v>
      </c>
      <c r="D25" s="69">
        <v>226</v>
      </c>
      <c r="E25" s="36">
        <v>6.18055555555556E-2</v>
      </c>
      <c r="F25" s="36">
        <v>7.1030092592592589E-2</v>
      </c>
      <c r="G25" s="37">
        <f t="shared" si="0"/>
        <v>9.2245370370369895E-3</v>
      </c>
      <c r="H25" s="26">
        <v>21</v>
      </c>
    </row>
    <row r="26" spans="1:9" ht="18">
      <c r="A26" s="57">
        <v>22</v>
      </c>
      <c r="B26" s="71">
        <v>51</v>
      </c>
      <c r="C26" s="72" t="s">
        <v>256</v>
      </c>
      <c r="D26" s="69">
        <v>221</v>
      </c>
      <c r="E26" s="36">
        <v>6.31944444444444E-2</v>
      </c>
      <c r="F26" s="36">
        <v>7.2442129629629634E-2</v>
      </c>
      <c r="G26" s="37">
        <f t="shared" si="0"/>
        <v>9.2476851851852337E-3</v>
      </c>
      <c r="H26" s="7">
        <v>22</v>
      </c>
    </row>
    <row r="27" spans="1:9" ht="18">
      <c r="A27" s="57">
        <v>23</v>
      </c>
      <c r="B27" s="71">
        <v>35</v>
      </c>
      <c r="C27" s="74" t="s">
        <v>281</v>
      </c>
      <c r="D27" s="69">
        <v>225</v>
      </c>
      <c r="E27" s="36">
        <v>6.1979166666666703E-2</v>
      </c>
      <c r="F27" s="36">
        <v>7.1504629629629626E-2</v>
      </c>
      <c r="G27" s="37">
        <f t="shared" si="0"/>
        <v>9.5254629629629231E-3</v>
      </c>
      <c r="H27" s="7">
        <v>23</v>
      </c>
    </row>
    <row r="28" spans="1:9" ht="18">
      <c r="A28" s="57">
        <v>24</v>
      </c>
      <c r="B28" s="71">
        <v>32</v>
      </c>
      <c r="C28" s="73" t="s">
        <v>54</v>
      </c>
      <c r="D28" s="76">
        <v>222</v>
      </c>
      <c r="E28" s="36">
        <v>6.1631944444444399E-2</v>
      </c>
      <c r="F28" s="36">
        <v>7.1180555555555552E-2</v>
      </c>
      <c r="G28" s="37">
        <f t="shared" si="0"/>
        <v>9.5486111111111535E-3</v>
      </c>
      <c r="H28" s="26">
        <v>24</v>
      </c>
    </row>
    <row r="29" spans="1:9" ht="18">
      <c r="A29" s="57">
        <v>25</v>
      </c>
      <c r="B29" s="71">
        <v>40</v>
      </c>
      <c r="C29" s="73" t="s">
        <v>169</v>
      </c>
      <c r="D29" s="61">
        <v>220</v>
      </c>
      <c r="E29" s="36">
        <v>6.21527777777778E-2</v>
      </c>
      <c r="F29" s="36">
        <v>7.1724537037037031E-2</v>
      </c>
      <c r="G29" s="37">
        <f t="shared" si="0"/>
        <v>9.5717592592592313E-3</v>
      </c>
      <c r="H29" s="7">
        <v>25</v>
      </c>
    </row>
    <row r="30" spans="1:9" ht="18">
      <c r="A30" s="57">
        <v>26</v>
      </c>
      <c r="B30" s="71">
        <v>30</v>
      </c>
      <c r="C30" s="73" t="s">
        <v>168</v>
      </c>
      <c r="D30" s="61">
        <v>220</v>
      </c>
      <c r="E30" s="36">
        <v>6.1284722222222199E-2</v>
      </c>
      <c r="F30" s="36">
        <v>7.1018518518518522E-2</v>
      </c>
      <c r="G30" s="37">
        <f t="shared" si="0"/>
        <v>9.7337962962963237E-3</v>
      </c>
      <c r="H30" s="7">
        <v>26</v>
      </c>
      <c r="I30">
        <f>SUM(H26:H30)</f>
        <v>120</v>
      </c>
    </row>
    <row r="31" spans="1:9" ht="18">
      <c r="A31" s="57">
        <v>27</v>
      </c>
      <c r="B31" s="71">
        <v>62</v>
      </c>
      <c r="C31" s="73" t="s">
        <v>240</v>
      </c>
      <c r="D31" s="76">
        <v>222</v>
      </c>
      <c r="E31" s="36">
        <v>6.4236111111111105E-2</v>
      </c>
      <c r="F31" s="36">
        <v>7.4097222222222217E-2</v>
      </c>
      <c r="G31" s="37">
        <f t="shared" si="0"/>
        <v>9.8611111111111122E-3</v>
      </c>
      <c r="H31" s="26">
        <v>27</v>
      </c>
    </row>
    <row r="32" spans="1:9" ht="18">
      <c r="A32" s="57">
        <v>28</v>
      </c>
      <c r="B32" s="71">
        <v>72</v>
      </c>
      <c r="C32" s="73" t="s">
        <v>48</v>
      </c>
      <c r="D32" s="76">
        <v>222</v>
      </c>
      <c r="E32" s="36">
        <v>6.5277777777777796E-2</v>
      </c>
      <c r="F32" s="36">
        <v>7.5208333333333335E-2</v>
      </c>
      <c r="G32" s="37">
        <f t="shared" si="0"/>
        <v>9.9305555555555397E-3</v>
      </c>
      <c r="H32" s="7">
        <v>28</v>
      </c>
    </row>
    <row r="33" spans="1:9" ht="18">
      <c r="A33" s="57">
        <v>29</v>
      </c>
      <c r="B33" s="71">
        <v>314</v>
      </c>
      <c r="C33" s="75" t="s">
        <v>234</v>
      </c>
      <c r="D33" s="69">
        <v>230</v>
      </c>
      <c r="E33" s="36">
        <v>6.2326388888888903E-2</v>
      </c>
      <c r="F33" s="36">
        <v>7.2407407407407406E-2</v>
      </c>
      <c r="G33" s="37">
        <f t="shared" si="0"/>
        <v>1.0081018518518503E-2</v>
      </c>
      <c r="H33" s="7">
        <v>29</v>
      </c>
    </row>
    <row r="34" spans="1:9" ht="18">
      <c r="A34" s="57">
        <v>30</v>
      </c>
      <c r="B34" s="71">
        <v>84</v>
      </c>
      <c r="C34" s="74" t="s">
        <v>130</v>
      </c>
      <c r="D34" s="69">
        <v>226</v>
      </c>
      <c r="E34" s="36">
        <v>6.5625000000000003E-2</v>
      </c>
      <c r="F34" s="36">
        <v>7.57175925925926E-2</v>
      </c>
      <c r="G34" s="37">
        <f t="shared" si="0"/>
        <v>1.0092592592592597E-2</v>
      </c>
      <c r="H34" s="26">
        <v>30</v>
      </c>
    </row>
    <row r="35" spans="1:9" ht="18">
      <c r="A35" s="57">
        <v>31</v>
      </c>
      <c r="B35" s="71">
        <v>313</v>
      </c>
      <c r="C35" s="75" t="s">
        <v>61</v>
      </c>
      <c r="D35" s="69">
        <v>230</v>
      </c>
      <c r="E35" s="36">
        <v>6.1458333333333302E-2</v>
      </c>
      <c r="F35" s="36">
        <v>7.1967592592592597E-2</v>
      </c>
      <c r="G35" s="37">
        <f t="shared" si="0"/>
        <v>1.0509259259259295E-2</v>
      </c>
      <c r="H35" s="7">
        <v>31</v>
      </c>
    </row>
    <row r="36" spans="1:9" ht="18">
      <c r="A36" s="57">
        <v>32</v>
      </c>
      <c r="B36" s="71">
        <v>312</v>
      </c>
      <c r="C36" s="75" t="s">
        <v>236</v>
      </c>
      <c r="D36" s="69">
        <v>230</v>
      </c>
      <c r="E36" s="36">
        <v>6.0590277777777798E-2</v>
      </c>
      <c r="F36" s="36">
        <v>7.1192129629629633E-2</v>
      </c>
      <c r="G36" s="37">
        <f t="shared" si="0"/>
        <v>1.0601851851851835E-2</v>
      </c>
      <c r="H36" s="7">
        <v>32</v>
      </c>
    </row>
    <row r="37" spans="1:9" ht="18">
      <c r="A37" s="57">
        <v>33</v>
      </c>
      <c r="B37" s="71">
        <v>65</v>
      </c>
      <c r="C37" s="73" t="s">
        <v>151</v>
      </c>
      <c r="D37" s="69">
        <v>225</v>
      </c>
      <c r="E37" s="36">
        <v>6.4583333333333298E-2</v>
      </c>
      <c r="F37" s="36">
        <v>7.5474537037037034E-2</v>
      </c>
      <c r="G37" s="37">
        <f t="shared" si="0"/>
        <v>1.0891203703703736E-2</v>
      </c>
      <c r="H37" s="26">
        <v>33</v>
      </c>
      <c r="I37">
        <f>SUM(H33:H37)</f>
        <v>155</v>
      </c>
    </row>
    <row r="38" spans="1:9" ht="18">
      <c r="A38" s="57">
        <v>34</v>
      </c>
      <c r="B38" s="71">
        <v>55</v>
      </c>
      <c r="C38" s="73" t="s">
        <v>150</v>
      </c>
      <c r="D38" s="69">
        <v>225</v>
      </c>
      <c r="E38" s="36">
        <v>6.3888888888888898E-2</v>
      </c>
      <c r="F38" s="36">
        <v>7.481481481481482E-2</v>
      </c>
      <c r="G38" s="37">
        <f t="shared" si="0"/>
        <v>1.0925925925925922E-2</v>
      </c>
      <c r="H38" s="7">
        <v>34</v>
      </c>
    </row>
    <row r="39" spans="1:9" ht="18">
      <c r="A39" s="57">
        <v>35</v>
      </c>
      <c r="B39" s="71">
        <v>315</v>
      </c>
      <c r="C39" s="75" t="s">
        <v>282</v>
      </c>
      <c r="D39" s="69">
        <v>230</v>
      </c>
      <c r="E39" s="36">
        <v>6.4930555555555505E-2</v>
      </c>
      <c r="F39" s="36">
        <v>7.6203703703703704E-2</v>
      </c>
      <c r="G39" s="37">
        <f t="shared" si="0"/>
        <v>1.1273148148148199E-2</v>
      </c>
      <c r="H39" s="7">
        <v>35</v>
      </c>
    </row>
    <row r="40" spans="1:9" ht="18">
      <c r="A40" s="57">
        <v>36</v>
      </c>
      <c r="B40" s="71">
        <v>311</v>
      </c>
      <c r="C40" s="75" t="s">
        <v>23</v>
      </c>
      <c r="D40" s="69">
        <v>230</v>
      </c>
      <c r="E40" s="36">
        <v>5.9722222222222197E-2</v>
      </c>
      <c r="F40" s="36">
        <v>7.1134259259259258E-2</v>
      </c>
      <c r="G40" s="37">
        <f t="shared" si="0"/>
        <v>1.1412037037037061E-2</v>
      </c>
      <c r="H40" s="26">
        <v>36</v>
      </c>
    </row>
    <row r="41" spans="1:9" ht="18">
      <c r="A41" s="57">
        <v>37</v>
      </c>
      <c r="B41" s="71">
        <v>71</v>
      </c>
      <c r="C41" s="72" t="s">
        <v>257</v>
      </c>
      <c r="D41" s="69">
        <v>221</v>
      </c>
      <c r="E41" s="36">
        <v>6.5104166666666699E-2</v>
      </c>
      <c r="F41" s="36">
        <v>7.7118055555555551E-2</v>
      </c>
      <c r="G41" s="37">
        <f t="shared" si="0"/>
        <v>1.2013888888888852E-2</v>
      </c>
      <c r="H41" s="7">
        <v>37</v>
      </c>
    </row>
    <row r="42" spans="1:9" ht="18">
      <c r="A42" s="57">
        <v>38</v>
      </c>
      <c r="B42" s="71">
        <v>10</v>
      </c>
      <c r="C42" s="73" t="s">
        <v>280</v>
      </c>
      <c r="D42" s="61">
        <v>220</v>
      </c>
      <c r="E42" s="36">
        <v>5.9548611111111101E-2</v>
      </c>
      <c r="F42" s="36">
        <v>7.2083333333333333E-2</v>
      </c>
      <c r="G42" s="37">
        <f t="shared" si="0"/>
        <v>1.2534722222222232E-2</v>
      </c>
      <c r="H42" s="7">
        <v>38</v>
      </c>
    </row>
    <row r="43" spans="1:9" ht="18">
      <c r="A43" s="57">
        <v>39</v>
      </c>
      <c r="B43" s="71">
        <v>70</v>
      </c>
      <c r="C43" s="73" t="s">
        <v>172</v>
      </c>
      <c r="D43" s="61">
        <v>220</v>
      </c>
      <c r="E43" s="36">
        <v>6.4756944444444395E-2</v>
      </c>
      <c r="F43" s="36">
        <v>7.7696759259259271E-2</v>
      </c>
      <c r="G43" s="37">
        <f t="shared" si="0"/>
        <v>1.2939814814814876E-2</v>
      </c>
      <c r="H43" s="26">
        <v>39</v>
      </c>
    </row>
    <row r="44" spans="1:9" ht="18">
      <c r="A44" s="57">
        <v>40</v>
      </c>
      <c r="B44" s="71">
        <v>100</v>
      </c>
      <c r="C44" s="73" t="s">
        <v>175</v>
      </c>
      <c r="D44" s="61">
        <v>220</v>
      </c>
      <c r="E44" s="36">
        <v>6.6145833333333307E-2</v>
      </c>
      <c r="F44" s="36">
        <v>8.0671296296296297E-2</v>
      </c>
      <c r="G44" s="37">
        <f t="shared" si="0"/>
        <v>1.452546296296299E-2</v>
      </c>
      <c r="H44" s="7">
        <v>40</v>
      </c>
    </row>
    <row r="45" spans="1:9" ht="18">
      <c r="A45" s="57">
        <v>41</v>
      </c>
      <c r="B45" s="71">
        <v>90</v>
      </c>
      <c r="C45" s="73" t="s">
        <v>174</v>
      </c>
      <c r="D45" s="61">
        <v>220</v>
      </c>
      <c r="E45" s="36">
        <v>6.5798611111111099E-2</v>
      </c>
      <c r="F45" s="36">
        <v>8.0578703703703694E-2</v>
      </c>
      <c r="G45" s="37">
        <f t="shared" si="0"/>
        <v>1.4780092592592595E-2</v>
      </c>
      <c r="H45" s="7">
        <v>41</v>
      </c>
    </row>
    <row r="46" spans="1:9" ht="18">
      <c r="A46" s="57">
        <v>42</v>
      </c>
      <c r="B46" s="71">
        <v>80</v>
      </c>
      <c r="C46" s="73" t="s">
        <v>173</v>
      </c>
      <c r="D46" s="61">
        <v>220</v>
      </c>
      <c r="E46" s="36">
        <v>6.5451388888888906E-2</v>
      </c>
      <c r="F46" s="36">
        <v>8.0393518518518517E-2</v>
      </c>
      <c r="G46" s="37">
        <f t="shared" si="0"/>
        <v>1.4942129629629611E-2</v>
      </c>
      <c r="H46" s="26">
        <v>42</v>
      </c>
    </row>
    <row r="47" spans="1:9" ht="18">
      <c r="A47" s="57">
        <v>43</v>
      </c>
      <c r="B47" s="84">
        <v>316</v>
      </c>
      <c r="C47" s="87" t="s">
        <v>235</v>
      </c>
      <c r="D47" s="70">
        <v>230</v>
      </c>
      <c r="E47" s="5">
        <v>6.9791666666666669E-2</v>
      </c>
      <c r="F47" s="36">
        <v>8.5254629629629639E-2</v>
      </c>
      <c r="G47" s="37">
        <f t="shared" si="0"/>
        <v>1.546296296296297E-2</v>
      </c>
      <c r="H47" s="7">
        <v>43</v>
      </c>
      <c r="I47">
        <f>SUM(H43:H47)</f>
        <v>205</v>
      </c>
    </row>
    <row r="48" spans="1:9" ht="18">
      <c r="A48" s="57">
        <v>44</v>
      </c>
      <c r="B48" s="71">
        <v>60</v>
      </c>
      <c r="C48" s="73" t="s">
        <v>171</v>
      </c>
      <c r="D48" s="61">
        <v>220</v>
      </c>
      <c r="E48" s="36">
        <v>6.4062499999999994E-2</v>
      </c>
      <c r="F48" s="36">
        <v>8.0358796296296289E-2</v>
      </c>
      <c r="G48" s="37">
        <f t="shared" si="0"/>
        <v>1.6296296296296295E-2</v>
      </c>
      <c r="H48" s="7">
        <v>44</v>
      </c>
    </row>
  </sheetData>
  <mergeCells count="3">
    <mergeCell ref="C1:H1"/>
    <mergeCell ref="E2:H2"/>
    <mergeCell ref="E3:H3"/>
  </mergeCells>
  <phoneticPr fontId="0" type="noConversion"/>
  <pageMargins left="0" right="0" top="0.74803149606299213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2"/>
  <sheetViews>
    <sheetView topLeftCell="A43" zoomScale="160" zoomScaleNormal="160" workbookViewId="0">
      <selection activeCell="C19" sqref="C19"/>
    </sheetView>
  </sheetViews>
  <sheetFormatPr defaultRowHeight="15"/>
  <cols>
    <col min="1" max="1" width="6.7109375" style="29" customWidth="1"/>
    <col min="2" max="2" width="7.7109375" style="28" customWidth="1"/>
    <col min="3" max="3" width="27" style="27" customWidth="1"/>
    <col min="4" max="4" width="8.85546875" style="28" customWidth="1"/>
    <col min="5" max="6" width="11.140625" style="29" customWidth="1"/>
    <col min="7" max="7" width="10.28515625" style="29" customWidth="1"/>
    <col min="8" max="8" width="8.140625" style="29" customWidth="1"/>
  </cols>
  <sheetData>
    <row r="1" spans="1:9">
      <c r="A1" s="22"/>
      <c r="B1" s="22"/>
      <c r="C1" s="97" t="s">
        <v>296</v>
      </c>
      <c r="D1" s="97"/>
      <c r="E1" s="97"/>
      <c r="F1" s="97"/>
      <c r="G1" s="97"/>
      <c r="H1" s="97"/>
    </row>
    <row r="2" spans="1:9" s="48" customFormat="1" ht="24.75" customHeight="1">
      <c r="A2" s="38"/>
      <c r="B2" s="1"/>
      <c r="C2" s="52" t="s">
        <v>253</v>
      </c>
      <c r="D2" s="47"/>
      <c r="E2" s="98" t="s">
        <v>38</v>
      </c>
      <c r="F2" s="98"/>
      <c r="G2" s="98"/>
      <c r="H2" s="98"/>
    </row>
    <row r="3" spans="1:9" s="48" customFormat="1" ht="15" customHeight="1">
      <c r="A3" s="49"/>
      <c r="B3" s="50"/>
      <c r="C3" s="53" t="s">
        <v>252</v>
      </c>
      <c r="D3" s="46"/>
      <c r="E3" s="99" t="s">
        <v>0</v>
      </c>
      <c r="F3" s="99"/>
      <c r="G3" s="99"/>
      <c r="H3" s="99"/>
    </row>
    <row r="4" spans="1:9" s="21" customFormat="1" ht="18.75" customHeight="1">
      <c r="A4" s="43" t="s">
        <v>1</v>
      </c>
      <c r="B4" s="92" t="s">
        <v>8</v>
      </c>
      <c r="C4" s="93" t="s">
        <v>255</v>
      </c>
      <c r="D4" s="93" t="s">
        <v>2</v>
      </c>
      <c r="E4" s="93" t="s">
        <v>68</v>
      </c>
      <c r="F4" s="93" t="s">
        <v>4</v>
      </c>
      <c r="G4" s="93" t="s">
        <v>5</v>
      </c>
      <c r="H4" s="45" t="s">
        <v>6</v>
      </c>
    </row>
    <row r="5" spans="1:9" s="6" customFormat="1" ht="17.25" customHeight="1">
      <c r="A5" s="57">
        <v>1</v>
      </c>
      <c r="B5" s="84">
        <v>306</v>
      </c>
      <c r="C5" s="87" t="s">
        <v>212</v>
      </c>
      <c r="D5" s="86">
        <v>230</v>
      </c>
      <c r="E5" s="5">
        <v>2.9745370370370401E-2</v>
      </c>
      <c r="F5" s="5">
        <v>3.3159722222222222E-2</v>
      </c>
      <c r="G5" s="5">
        <f t="shared" ref="G5:G52" si="0">F5-E5</f>
        <v>3.4143518518518212E-3</v>
      </c>
      <c r="H5" s="26">
        <v>1</v>
      </c>
    </row>
    <row r="6" spans="1:9" s="8" customFormat="1" ht="17.25" customHeight="1">
      <c r="A6" s="58">
        <v>2</v>
      </c>
      <c r="B6" s="84">
        <v>302</v>
      </c>
      <c r="C6" s="87" t="s">
        <v>208</v>
      </c>
      <c r="D6" s="86">
        <v>230</v>
      </c>
      <c r="E6" s="5">
        <v>2.9282407407407406E-2</v>
      </c>
      <c r="F6" s="5">
        <v>3.2719907407407406E-2</v>
      </c>
      <c r="G6" s="5">
        <f t="shared" si="0"/>
        <v>3.4374999999999996E-3</v>
      </c>
      <c r="H6" s="35">
        <v>2</v>
      </c>
    </row>
    <row r="7" spans="1:9" s="8" customFormat="1" ht="17.25" customHeight="1">
      <c r="A7" s="57">
        <v>3</v>
      </c>
      <c r="B7" s="84">
        <v>12</v>
      </c>
      <c r="C7" s="85" t="s">
        <v>326</v>
      </c>
      <c r="D7" s="86">
        <v>222</v>
      </c>
      <c r="E7" s="5">
        <v>5.9837962962962961E-2</v>
      </c>
      <c r="F7" s="5">
        <v>6.3518518518518516E-2</v>
      </c>
      <c r="G7" s="5">
        <f t="shared" si="0"/>
        <v>3.680555555555555E-3</v>
      </c>
      <c r="H7" s="26">
        <v>3</v>
      </c>
    </row>
    <row r="8" spans="1:9" s="8" customFormat="1" ht="17.25" customHeight="1">
      <c r="A8" s="57">
        <v>4</v>
      </c>
      <c r="B8" s="84">
        <v>15</v>
      </c>
      <c r="C8" s="85" t="s">
        <v>67</v>
      </c>
      <c r="D8" s="86">
        <v>225</v>
      </c>
      <c r="E8" s="5">
        <v>3.5879629629629629E-3</v>
      </c>
      <c r="F8" s="5">
        <v>7.858796296296296E-3</v>
      </c>
      <c r="G8" s="5">
        <f t="shared" si="0"/>
        <v>4.2708333333333331E-3</v>
      </c>
      <c r="H8" s="26">
        <v>4</v>
      </c>
      <c r="I8"/>
    </row>
    <row r="9" spans="1:9" s="8" customFormat="1" ht="17.25" customHeight="1">
      <c r="A9" s="58">
        <v>5</v>
      </c>
      <c r="B9" s="84">
        <v>309</v>
      </c>
      <c r="C9" s="87" t="s">
        <v>215</v>
      </c>
      <c r="D9" s="86">
        <v>230</v>
      </c>
      <c r="E9" s="5">
        <v>3.0092592592592601E-2</v>
      </c>
      <c r="F9" s="5">
        <v>3.4409722222222223E-2</v>
      </c>
      <c r="G9" s="5">
        <f t="shared" si="0"/>
        <v>4.3171296296296222E-3</v>
      </c>
      <c r="H9" s="35">
        <v>5</v>
      </c>
      <c r="I9">
        <f>SUM(H5:H9)</f>
        <v>15</v>
      </c>
    </row>
    <row r="10" spans="1:9" s="8" customFormat="1" ht="17.25" customHeight="1">
      <c r="A10" s="57">
        <v>6</v>
      </c>
      <c r="B10" s="84">
        <v>304</v>
      </c>
      <c r="C10" s="87" t="s">
        <v>56</v>
      </c>
      <c r="D10" s="86">
        <v>230</v>
      </c>
      <c r="E10" s="5">
        <v>2.9513888888888899E-2</v>
      </c>
      <c r="F10" s="5">
        <v>3.3854166666666664E-2</v>
      </c>
      <c r="G10" s="5">
        <f t="shared" si="0"/>
        <v>4.3402777777777658E-3</v>
      </c>
      <c r="H10" s="26">
        <v>6</v>
      </c>
      <c r="I10"/>
    </row>
    <row r="11" spans="1:9" s="8" customFormat="1" ht="17.25" customHeight="1">
      <c r="A11" s="57">
        <v>7</v>
      </c>
      <c r="B11" s="84">
        <v>303</v>
      </c>
      <c r="C11" s="85" t="s">
        <v>209</v>
      </c>
      <c r="D11" s="86">
        <v>230</v>
      </c>
      <c r="E11" s="5">
        <v>2.93981481481481E-2</v>
      </c>
      <c r="F11" s="5">
        <v>3.3796296296296297E-2</v>
      </c>
      <c r="G11" s="5">
        <f t="shared" si="0"/>
        <v>4.3981481481481961E-3</v>
      </c>
      <c r="H11" s="26">
        <v>7</v>
      </c>
    </row>
    <row r="12" spans="1:9" s="8" customFormat="1" ht="17.25" customHeight="1">
      <c r="A12" s="58">
        <v>8</v>
      </c>
      <c r="B12" s="84">
        <v>34</v>
      </c>
      <c r="C12" s="94" t="s">
        <v>89</v>
      </c>
      <c r="D12" s="86">
        <v>226</v>
      </c>
      <c r="E12" s="5">
        <v>1.7708333333333302E-2</v>
      </c>
      <c r="F12" s="5">
        <v>2.2280092592592591E-2</v>
      </c>
      <c r="G12" s="5">
        <f t="shared" si="0"/>
        <v>4.5717592592592893E-3</v>
      </c>
      <c r="H12" s="35">
        <v>8</v>
      </c>
    </row>
    <row r="13" spans="1:9" s="8" customFormat="1" ht="17.25" customHeight="1">
      <c r="A13" s="57">
        <v>9</v>
      </c>
      <c r="B13" s="84">
        <v>44</v>
      </c>
      <c r="C13" s="94" t="s">
        <v>90</v>
      </c>
      <c r="D13" s="86">
        <v>226</v>
      </c>
      <c r="E13" s="5">
        <v>1.78240740740741E-2</v>
      </c>
      <c r="F13" s="5">
        <v>2.2476851851851855E-2</v>
      </c>
      <c r="G13" s="5">
        <f t="shared" si="0"/>
        <v>4.6527777777777557E-3</v>
      </c>
      <c r="H13" s="26">
        <v>9</v>
      </c>
    </row>
    <row r="14" spans="1:9" s="6" customFormat="1" ht="17.25" customHeight="1">
      <c r="A14" s="57">
        <v>10</v>
      </c>
      <c r="B14" s="84">
        <v>65</v>
      </c>
      <c r="C14" s="85" t="s">
        <v>138</v>
      </c>
      <c r="D14" s="86">
        <v>225</v>
      </c>
      <c r="E14" s="5">
        <v>4.1666666666666701E-3</v>
      </c>
      <c r="F14" s="5">
        <v>8.8657407407407417E-3</v>
      </c>
      <c r="G14" s="5">
        <f t="shared" si="0"/>
        <v>4.6990740740740717E-3</v>
      </c>
      <c r="H14" s="26">
        <v>10</v>
      </c>
    </row>
    <row r="15" spans="1:9" s="8" customFormat="1" ht="17.25" customHeight="1">
      <c r="A15" s="58">
        <v>11</v>
      </c>
      <c r="B15" s="84">
        <v>35</v>
      </c>
      <c r="C15" s="85" t="s">
        <v>136</v>
      </c>
      <c r="D15" s="86">
        <v>225</v>
      </c>
      <c r="E15" s="5">
        <v>3.81944444444445E-3</v>
      </c>
      <c r="F15" s="5">
        <v>8.5416666666666679E-3</v>
      </c>
      <c r="G15" s="5">
        <f t="shared" si="0"/>
        <v>4.7222222222222179E-3</v>
      </c>
      <c r="H15" s="35">
        <v>11</v>
      </c>
    </row>
    <row r="16" spans="1:9" s="8" customFormat="1" ht="17.25" customHeight="1">
      <c r="A16" s="57">
        <v>12</v>
      </c>
      <c r="B16" s="84">
        <v>5</v>
      </c>
      <c r="C16" s="85" t="s">
        <v>66</v>
      </c>
      <c r="D16" s="86">
        <v>225</v>
      </c>
      <c r="E16" s="5">
        <v>3.472222222222222E-3</v>
      </c>
      <c r="F16" s="5">
        <v>8.2754629629629619E-3</v>
      </c>
      <c r="G16" s="5">
        <f t="shared" si="0"/>
        <v>4.8032407407407399E-3</v>
      </c>
      <c r="H16" s="26">
        <v>12</v>
      </c>
    </row>
    <row r="17" spans="1:9" s="8" customFormat="1" ht="17.25" customHeight="1">
      <c r="A17" s="57">
        <v>13</v>
      </c>
      <c r="B17" s="84">
        <v>75</v>
      </c>
      <c r="C17" s="85" t="s">
        <v>139</v>
      </c>
      <c r="D17" s="86">
        <v>225</v>
      </c>
      <c r="E17" s="5">
        <v>4.2824074074074101E-3</v>
      </c>
      <c r="F17" s="5">
        <v>9.0972222222222218E-3</v>
      </c>
      <c r="G17" s="5">
        <f t="shared" si="0"/>
        <v>4.8148148148148117E-3</v>
      </c>
      <c r="H17" s="35">
        <v>13</v>
      </c>
      <c r="I17">
        <f>SUM(H13:H17)</f>
        <v>55</v>
      </c>
    </row>
    <row r="18" spans="1:9" s="8" customFormat="1" ht="17.25" customHeight="1">
      <c r="A18" s="58">
        <v>14</v>
      </c>
      <c r="B18" s="84">
        <v>308</v>
      </c>
      <c r="C18" s="87" t="s">
        <v>214</v>
      </c>
      <c r="D18" s="86">
        <v>230</v>
      </c>
      <c r="E18" s="5">
        <v>2.99768518518519E-2</v>
      </c>
      <c r="F18" s="5">
        <v>3.4791666666666672E-2</v>
      </c>
      <c r="G18" s="5">
        <f t="shared" si="0"/>
        <v>4.8148148148147718E-3</v>
      </c>
      <c r="H18" s="26">
        <v>13</v>
      </c>
      <c r="I18"/>
    </row>
    <row r="19" spans="1:9" s="8" customFormat="1" ht="17.25" customHeight="1">
      <c r="A19" s="57">
        <v>15</v>
      </c>
      <c r="B19" s="84">
        <v>301</v>
      </c>
      <c r="C19" s="87" t="s">
        <v>210</v>
      </c>
      <c r="D19" s="86">
        <v>230</v>
      </c>
      <c r="E19" s="5">
        <v>2.9166666666666664E-2</v>
      </c>
      <c r="F19" s="5">
        <v>3.3981481481481481E-2</v>
      </c>
      <c r="G19" s="5">
        <f t="shared" si="0"/>
        <v>4.8148148148148169E-3</v>
      </c>
      <c r="H19" s="26">
        <v>13</v>
      </c>
    </row>
    <row r="20" spans="1:9" s="8" customFormat="1" ht="17.25" customHeight="1">
      <c r="A20" s="57">
        <v>16</v>
      </c>
      <c r="B20" s="84">
        <v>4</v>
      </c>
      <c r="C20" s="94" t="s">
        <v>86</v>
      </c>
      <c r="D20" s="86">
        <v>226</v>
      </c>
      <c r="E20" s="5">
        <v>1.7361111111111112E-2</v>
      </c>
      <c r="F20" s="5">
        <v>2.225694444444444E-2</v>
      </c>
      <c r="G20" s="5">
        <f t="shared" si="0"/>
        <v>4.8958333333333284E-3</v>
      </c>
      <c r="H20" s="26">
        <v>16</v>
      </c>
    </row>
    <row r="21" spans="1:9" s="8" customFormat="1" ht="17.25" customHeight="1">
      <c r="A21" s="58">
        <v>17</v>
      </c>
      <c r="B21" s="84">
        <v>36</v>
      </c>
      <c r="C21" s="85" t="s">
        <v>164</v>
      </c>
      <c r="D21" s="86">
        <v>216</v>
      </c>
      <c r="E21" s="5">
        <v>7.1180555555555497E-2</v>
      </c>
      <c r="F21" s="5">
        <v>7.6134259259259263E-2</v>
      </c>
      <c r="G21" s="5">
        <f t="shared" si="0"/>
        <v>4.9537037037037657E-3</v>
      </c>
      <c r="H21" s="35">
        <v>17</v>
      </c>
    </row>
    <row r="22" spans="1:9" s="9" customFormat="1" ht="17.25" customHeight="1">
      <c r="A22" s="57">
        <v>18</v>
      </c>
      <c r="B22" s="84">
        <v>80</v>
      </c>
      <c r="C22" s="85" t="s">
        <v>321</v>
      </c>
      <c r="D22" s="86">
        <v>220</v>
      </c>
      <c r="E22" s="5">
        <v>4.5254629629629603E-2</v>
      </c>
      <c r="F22" s="5">
        <v>5.0266203703703709E-2</v>
      </c>
      <c r="G22" s="5">
        <f t="shared" si="0"/>
        <v>5.0115740740741058E-3</v>
      </c>
      <c r="H22" s="26">
        <v>18</v>
      </c>
    </row>
    <row r="23" spans="1:9" s="9" customFormat="1" ht="17.25" customHeight="1">
      <c r="A23" s="57">
        <v>19</v>
      </c>
      <c r="B23" s="84">
        <v>100</v>
      </c>
      <c r="C23" s="85" t="s">
        <v>322</v>
      </c>
      <c r="D23" s="86">
        <v>220</v>
      </c>
      <c r="E23" s="5">
        <v>4.5486111111111102E-2</v>
      </c>
      <c r="F23" s="5">
        <v>5.0509259259259254E-2</v>
      </c>
      <c r="G23" s="5">
        <f t="shared" si="0"/>
        <v>5.0231481481481516E-3</v>
      </c>
      <c r="H23" s="35">
        <v>19</v>
      </c>
      <c r="I23"/>
    </row>
    <row r="24" spans="1:9" ht="17.25" customHeight="1">
      <c r="A24" s="58">
        <v>20</v>
      </c>
      <c r="B24" s="84">
        <v>45</v>
      </c>
      <c r="C24" s="85" t="s">
        <v>137</v>
      </c>
      <c r="D24" s="86">
        <v>225</v>
      </c>
      <c r="E24" s="5">
        <v>3.93518518518519E-3</v>
      </c>
      <c r="F24" s="5">
        <v>8.9583333333333338E-3</v>
      </c>
      <c r="G24" s="5">
        <f t="shared" si="0"/>
        <v>5.0231481481481438E-3</v>
      </c>
      <c r="H24" s="26">
        <v>19</v>
      </c>
    </row>
    <row r="25" spans="1:9" ht="17.25" customHeight="1">
      <c r="A25" s="57">
        <v>21</v>
      </c>
      <c r="B25" s="84">
        <v>42</v>
      </c>
      <c r="C25" s="85" t="s">
        <v>329</v>
      </c>
      <c r="D25" s="86">
        <v>222</v>
      </c>
      <c r="E25" s="5">
        <v>6.0185185185185203E-2</v>
      </c>
      <c r="F25" s="5">
        <v>6.5219907407407407E-2</v>
      </c>
      <c r="G25" s="5">
        <f t="shared" si="0"/>
        <v>5.0347222222222043E-3</v>
      </c>
      <c r="H25" s="26">
        <v>21</v>
      </c>
    </row>
    <row r="26" spans="1:9" ht="17.25" customHeight="1">
      <c r="A26" s="57">
        <v>22</v>
      </c>
      <c r="B26" s="84">
        <v>16</v>
      </c>
      <c r="C26" s="85" t="s">
        <v>162</v>
      </c>
      <c r="D26" s="86">
        <v>216</v>
      </c>
      <c r="E26" s="5">
        <v>7.0949074074074067E-2</v>
      </c>
      <c r="F26" s="5">
        <v>7.5995370370370366E-2</v>
      </c>
      <c r="G26" s="5">
        <f t="shared" si="0"/>
        <v>5.0462962962962987E-3</v>
      </c>
      <c r="H26" s="35">
        <v>22</v>
      </c>
    </row>
    <row r="27" spans="1:9" ht="17.25" customHeight="1">
      <c r="A27" s="58">
        <v>23</v>
      </c>
      <c r="B27" s="84">
        <v>40</v>
      </c>
      <c r="C27" s="85" t="s">
        <v>206</v>
      </c>
      <c r="D27" s="86">
        <v>220</v>
      </c>
      <c r="E27" s="5">
        <v>4.4791666666666702E-2</v>
      </c>
      <c r="F27" s="5">
        <v>4.9837962962962966E-2</v>
      </c>
      <c r="G27" s="5">
        <f t="shared" si="0"/>
        <v>5.046296296296264E-3</v>
      </c>
      <c r="H27" s="26">
        <v>22</v>
      </c>
    </row>
    <row r="28" spans="1:9" ht="17.25" customHeight="1">
      <c r="A28" s="57">
        <v>24</v>
      </c>
      <c r="B28" s="84">
        <v>307</v>
      </c>
      <c r="C28" s="85" t="s">
        <v>213</v>
      </c>
      <c r="D28" s="86">
        <v>230</v>
      </c>
      <c r="E28" s="5">
        <v>2.9861111111111099E-2</v>
      </c>
      <c r="F28" s="5">
        <v>3.4907407407407408E-2</v>
      </c>
      <c r="G28" s="5">
        <f t="shared" si="0"/>
        <v>5.0462962962963091E-3</v>
      </c>
      <c r="H28" s="26">
        <v>22</v>
      </c>
      <c r="I28">
        <f>SUM(H24:H28)</f>
        <v>106</v>
      </c>
    </row>
    <row r="29" spans="1:9" ht="17.25" customHeight="1">
      <c r="A29" s="57">
        <v>25</v>
      </c>
      <c r="B29" s="84">
        <v>55</v>
      </c>
      <c r="C29" s="85" t="s">
        <v>316</v>
      </c>
      <c r="D29" s="86">
        <v>225</v>
      </c>
      <c r="E29" s="5">
        <v>4.05092592592593E-3</v>
      </c>
      <c r="F29" s="5">
        <v>9.1319444444444443E-3</v>
      </c>
      <c r="G29" s="5">
        <f t="shared" si="0"/>
        <v>5.0810185185185142E-3</v>
      </c>
      <c r="H29" s="26">
        <v>25</v>
      </c>
    </row>
    <row r="30" spans="1:9" ht="17.25" customHeight="1">
      <c r="A30" s="58">
        <v>26</v>
      </c>
      <c r="B30" s="84">
        <v>14</v>
      </c>
      <c r="C30" s="94" t="s">
        <v>87</v>
      </c>
      <c r="D30" s="86">
        <v>226</v>
      </c>
      <c r="E30" s="5">
        <v>1.7476851851851851E-2</v>
      </c>
      <c r="F30" s="5">
        <v>2.2569444444444444E-2</v>
      </c>
      <c r="G30" s="5">
        <f t="shared" si="0"/>
        <v>5.092592592592593E-3</v>
      </c>
      <c r="H30" s="35">
        <v>26</v>
      </c>
    </row>
    <row r="31" spans="1:9" ht="17.25" customHeight="1">
      <c r="A31" s="57">
        <v>27</v>
      </c>
      <c r="B31" s="84">
        <v>6</v>
      </c>
      <c r="C31" s="85" t="s">
        <v>161</v>
      </c>
      <c r="D31" s="86">
        <v>216</v>
      </c>
      <c r="E31" s="5">
        <v>7.0833333333333331E-2</v>
      </c>
      <c r="F31" s="5">
        <v>7.5937500000000005E-2</v>
      </c>
      <c r="G31" s="5">
        <f t="shared" si="0"/>
        <v>5.1041666666666735E-3</v>
      </c>
      <c r="H31" s="26">
        <v>27</v>
      </c>
    </row>
    <row r="32" spans="1:9" ht="17.25" customHeight="1">
      <c r="A32" s="57">
        <v>28</v>
      </c>
      <c r="B32" s="84">
        <v>30</v>
      </c>
      <c r="C32" s="85" t="s">
        <v>205</v>
      </c>
      <c r="D32" s="86">
        <v>220</v>
      </c>
      <c r="E32" s="5">
        <v>4.4675925925925897E-2</v>
      </c>
      <c r="F32" s="5">
        <v>4.9826388888888885E-2</v>
      </c>
      <c r="G32" s="5">
        <f t="shared" si="0"/>
        <v>5.1504629629629886E-3</v>
      </c>
      <c r="H32" s="26">
        <v>28</v>
      </c>
    </row>
    <row r="33" spans="1:9" ht="17.25" customHeight="1">
      <c r="A33" s="58">
        <v>29</v>
      </c>
      <c r="B33" s="84">
        <v>305</v>
      </c>
      <c r="C33" s="87" t="s">
        <v>211</v>
      </c>
      <c r="D33" s="86">
        <v>230</v>
      </c>
      <c r="E33" s="5">
        <v>2.96296296296296E-2</v>
      </c>
      <c r="F33" s="5">
        <v>3.4884259259259261E-2</v>
      </c>
      <c r="G33" s="5">
        <f t="shared" si="0"/>
        <v>5.2546296296296612E-3</v>
      </c>
      <c r="H33" s="35">
        <v>29</v>
      </c>
      <c r="I33">
        <f>SUM(H29:H33)</f>
        <v>135</v>
      </c>
    </row>
    <row r="34" spans="1:9" ht="17.25" customHeight="1">
      <c r="A34" s="57">
        <v>30</v>
      </c>
      <c r="B34" s="84">
        <v>22</v>
      </c>
      <c r="C34" s="85" t="s">
        <v>327</v>
      </c>
      <c r="D34" s="86">
        <v>222</v>
      </c>
      <c r="E34" s="5">
        <v>5.9953703703703697E-2</v>
      </c>
      <c r="F34" s="5">
        <v>6.5219907407407407E-2</v>
      </c>
      <c r="G34" s="5">
        <f t="shared" si="0"/>
        <v>5.2662037037037104E-3</v>
      </c>
      <c r="H34" s="26">
        <v>30</v>
      </c>
    </row>
    <row r="35" spans="1:9" ht="17.25" customHeight="1">
      <c r="A35" s="57">
        <v>31</v>
      </c>
      <c r="B35" s="84">
        <v>56</v>
      </c>
      <c r="C35" s="85" t="s">
        <v>330</v>
      </c>
      <c r="D35" s="86">
        <v>216</v>
      </c>
      <c r="E35" s="5">
        <v>7.1412037037036996E-2</v>
      </c>
      <c r="F35" s="5">
        <v>7.6712962962962969E-2</v>
      </c>
      <c r="G35" s="5">
        <f t="shared" si="0"/>
        <v>5.3009259259259728E-3</v>
      </c>
      <c r="H35" s="26">
        <v>31</v>
      </c>
    </row>
    <row r="36" spans="1:9" ht="17.25" customHeight="1">
      <c r="A36" s="58">
        <v>32</v>
      </c>
      <c r="B36" s="84">
        <v>24</v>
      </c>
      <c r="C36" s="94" t="s">
        <v>88</v>
      </c>
      <c r="D36" s="86">
        <v>226</v>
      </c>
      <c r="E36" s="5">
        <v>1.7592592592592601E-2</v>
      </c>
      <c r="F36" s="5">
        <v>2.2928240740740739E-2</v>
      </c>
      <c r="G36" s="5">
        <f t="shared" si="0"/>
        <v>5.335648148148138E-3</v>
      </c>
      <c r="H36" s="35">
        <v>32</v>
      </c>
    </row>
    <row r="37" spans="1:9" ht="17.25" customHeight="1">
      <c r="A37" s="57">
        <v>33</v>
      </c>
      <c r="B37" s="84">
        <v>54</v>
      </c>
      <c r="C37" s="94" t="s">
        <v>91</v>
      </c>
      <c r="D37" s="86">
        <v>226</v>
      </c>
      <c r="E37" s="5">
        <v>1.7939814814814801E-2</v>
      </c>
      <c r="F37" s="5">
        <v>2.327546296296296E-2</v>
      </c>
      <c r="G37" s="5">
        <f t="shared" si="0"/>
        <v>5.3356481481481588E-3</v>
      </c>
      <c r="H37" s="26">
        <v>32</v>
      </c>
    </row>
    <row r="38" spans="1:9" ht="17.25" customHeight="1">
      <c r="A38" s="57">
        <v>34</v>
      </c>
      <c r="B38" s="84">
        <v>26</v>
      </c>
      <c r="C38" s="85" t="s">
        <v>163</v>
      </c>
      <c r="D38" s="86">
        <v>216</v>
      </c>
      <c r="E38" s="5">
        <v>7.1064814814814803E-2</v>
      </c>
      <c r="F38" s="5">
        <v>7.6412037037037042E-2</v>
      </c>
      <c r="G38" s="5">
        <f t="shared" si="0"/>
        <v>5.3472222222222393E-3</v>
      </c>
      <c r="H38" s="35">
        <v>34</v>
      </c>
    </row>
    <row r="39" spans="1:9" ht="17.25" customHeight="1">
      <c r="A39" s="58">
        <v>35</v>
      </c>
      <c r="B39" s="84">
        <v>20</v>
      </c>
      <c r="C39" s="85" t="s">
        <v>204</v>
      </c>
      <c r="D39" s="86">
        <v>220</v>
      </c>
      <c r="E39" s="5">
        <v>4.4560185185185182E-2</v>
      </c>
      <c r="F39" s="5">
        <v>4.9907407407407407E-2</v>
      </c>
      <c r="G39" s="5">
        <f t="shared" si="0"/>
        <v>5.3472222222222254E-3</v>
      </c>
      <c r="H39" s="26">
        <v>34</v>
      </c>
    </row>
    <row r="40" spans="1:9" s="8" customFormat="1" ht="17.25" customHeight="1">
      <c r="A40" s="57">
        <v>36</v>
      </c>
      <c r="B40" s="84">
        <v>76</v>
      </c>
      <c r="C40" s="85" t="s">
        <v>166</v>
      </c>
      <c r="D40" s="86">
        <v>216</v>
      </c>
      <c r="E40" s="5">
        <v>7.1643518518518398E-2</v>
      </c>
      <c r="F40" s="5">
        <v>7.7002314814814815E-2</v>
      </c>
      <c r="G40" s="5">
        <f t="shared" si="0"/>
        <v>5.358796296296417E-3</v>
      </c>
      <c r="H40" s="26">
        <v>36</v>
      </c>
    </row>
    <row r="41" spans="1:9" s="8" customFormat="1" ht="17.25" customHeight="1">
      <c r="A41" s="57">
        <v>37</v>
      </c>
      <c r="B41" s="84">
        <v>74</v>
      </c>
      <c r="C41" s="94" t="s">
        <v>92</v>
      </c>
      <c r="D41" s="86">
        <v>226</v>
      </c>
      <c r="E41" s="5">
        <v>1.8055555555555498E-2</v>
      </c>
      <c r="F41" s="5">
        <v>2.3414351851851853E-2</v>
      </c>
      <c r="G41" s="5">
        <f t="shared" si="0"/>
        <v>5.3587962962963545E-3</v>
      </c>
      <c r="H41" s="26">
        <v>36</v>
      </c>
      <c r="I41">
        <f>SUM(H37:H41)</f>
        <v>172</v>
      </c>
    </row>
    <row r="42" spans="1:9" s="8" customFormat="1" ht="17.25" customHeight="1">
      <c r="A42" s="58">
        <v>38</v>
      </c>
      <c r="B42" s="84">
        <v>50</v>
      </c>
      <c r="C42" s="85" t="s">
        <v>318</v>
      </c>
      <c r="D42" s="86">
        <v>220</v>
      </c>
      <c r="E42" s="5">
        <v>4.4907407407407403E-2</v>
      </c>
      <c r="F42" s="5">
        <v>5.0370370370370371E-2</v>
      </c>
      <c r="G42" s="5">
        <f t="shared" si="0"/>
        <v>5.4629629629629681E-3</v>
      </c>
      <c r="H42" s="35">
        <v>38</v>
      </c>
      <c r="I42"/>
    </row>
    <row r="43" spans="1:9" s="8" customFormat="1" ht="17.25" customHeight="1">
      <c r="A43" s="57">
        <v>39</v>
      </c>
      <c r="B43" s="84">
        <v>90</v>
      </c>
      <c r="C43" s="85" t="s">
        <v>323</v>
      </c>
      <c r="D43" s="86">
        <v>220</v>
      </c>
      <c r="E43" s="5">
        <v>4.5370370370370297E-2</v>
      </c>
      <c r="F43" s="5">
        <v>5.092592592592593E-2</v>
      </c>
      <c r="G43" s="5">
        <f t="shared" si="0"/>
        <v>5.555555555555633E-3</v>
      </c>
      <c r="H43" s="26">
        <v>39</v>
      </c>
      <c r="I43"/>
    </row>
    <row r="44" spans="1:9" s="9" customFormat="1" ht="17.25" customHeight="1">
      <c r="A44" s="57">
        <v>40</v>
      </c>
      <c r="B44" s="84">
        <v>66</v>
      </c>
      <c r="C44" s="85" t="s">
        <v>331</v>
      </c>
      <c r="D44" s="86">
        <v>216</v>
      </c>
      <c r="E44" s="5">
        <v>7.1527777777777704E-2</v>
      </c>
      <c r="F44" s="5">
        <v>7.7118055555555551E-2</v>
      </c>
      <c r="G44" s="5">
        <f t="shared" si="0"/>
        <v>5.5902777777778467E-3</v>
      </c>
      <c r="H44" s="35">
        <v>40</v>
      </c>
    </row>
    <row r="45" spans="1:9" s="9" customFormat="1" ht="17.25" customHeight="1">
      <c r="A45" s="58">
        <v>41</v>
      </c>
      <c r="B45" s="84">
        <v>25</v>
      </c>
      <c r="C45" s="85" t="s">
        <v>315</v>
      </c>
      <c r="D45" s="86">
        <v>225</v>
      </c>
      <c r="E45" s="5">
        <v>3.7037037037036999E-3</v>
      </c>
      <c r="F45" s="5">
        <v>9.2939814814814812E-3</v>
      </c>
      <c r="G45" s="5">
        <f t="shared" si="0"/>
        <v>5.5902777777777808E-3</v>
      </c>
      <c r="H45" s="26">
        <v>40</v>
      </c>
    </row>
    <row r="46" spans="1:9" s="9" customFormat="1" ht="17.25" customHeight="1">
      <c r="A46" s="57">
        <v>42</v>
      </c>
      <c r="B46" s="84">
        <v>10</v>
      </c>
      <c r="C46" s="85" t="s">
        <v>317</v>
      </c>
      <c r="D46" s="86">
        <v>220</v>
      </c>
      <c r="E46" s="5">
        <v>4.4444444444444446E-2</v>
      </c>
      <c r="F46" s="5">
        <v>5.0254629629629628E-2</v>
      </c>
      <c r="G46" s="5">
        <f t="shared" si="0"/>
        <v>5.8101851851851821E-3</v>
      </c>
      <c r="H46" s="26">
        <v>42</v>
      </c>
    </row>
    <row r="47" spans="1:9" s="9" customFormat="1" ht="17.25" customHeight="1">
      <c r="A47" s="57">
        <v>43</v>
      </c>
      <c r="B47" s="84">
        <v>46</v>
      </c>
      <c r="C47" s="85" t="s">
        <v>165</v>
      </c>
      <c r="D47" s="86">
        <v>216</v>
      </c>
      <c r="E47" s="5">
        <v>7.1296296296296302E-2</v>
      </c>
      <c r="F47" s="5">
        <v>7.7164351851851845E-2</v>
      </c>
      <c r="G47" s="5">
        <f t="shared" si="0"/>
        <v>5.868055555555543E-3</v>
      </c>
      <c r="H47" s="26">
        <v>43</v>
      </c>
      <c r="I47"/>
    </row>
    <row r="48" spans="1:9" s="9" customFormat="1" ht="17.25" customHeight="1">
      <c r="A48" s="58">
        <v>44</v>
      </c>
      <c r="B48" s="84">
        <v>70</v>
      </c>
      <c r="C48" s="85" t="s">
        <v>320</v>
      </c>
      <c r="D48" s="86">
        <v>220</v>
      </c>
      <c r="E48" s="5">
        <v>4.5138888888888902E-2</v>
      </c>
      <c r="F48" s="5">
        <v>5.1064814814814813E-2</v>
      </c>
      <c r="G48" s="5">
        <f t="shared" si="0"/>
        <v>5.9259259259259109E-3</v>
      </c>
      <c r="H48" s="35">
        <v>44</v>
      </c>
      <c r="I48">
        <f>SUM(H44:H48)</f>
        <v>209</v>
      </c>
    </row>
    <row r="49" spans="1:9" s="9" customFormat="1" ht="17.25" customHeight="1">
      <c r="A49" s="57">
        <v>45</v>
      </c>
      <c r="B49" s="84">
        <v>2</v>
      </c>
      <c r="C49" s="85" t="s">
        <v>325</v>
      </c>
      <c r="D49" s="86">
        <v>222</v>
      </c>
      <c r="E49" s="5">
        <v>5.9722222222222225E-2</v>
      </c>
      <c r="F49" s="5">
        <v>6.5960648148148157E-2</v>
      </c>
      <c r="G49" s="5">
        <f t="shared" si="0"/>
        <v>6.238425925925932E-3</v>
      </c>
      <c r="H49" s="26">
        <v>45</v>
      </c>
      <c r="I49"/>
    </row>
    <row r="50" spans="1:9" s="9" customFormat="1" ht="17.25" customHeight="1">
      <c r="A50" s="57">
        <v>46</v>
      </c>
      <c r="B50" s="84">
        <v>60</v>
      </c>
      <c r="C50" s="85" t="s">
        <v>319</v>
      </c>
      <c r="D50" s="86">
        <v>220</v>
      </c>
      <c r="E50" s="5">
        <v>4.5023148148148097E-2</v>
      </c>
      <c r="F50" s="5">
        <v>5.1273148148148151E-2</v>
      </c>
      <c r="G50" s="5">
        <f t="shared" si="0"/>
        <v>6.2500000000000541E-3</v>
      </c>
      <c r="H50" s="26">
        <v>46</v>
      </c>
      <c r="I50"/>
    </row>
    <row r="51" spans="1:9" s="9" customFormat="1" ht="17.25" customHeight="1">
      <c r="A51" s="58">
        <v>47</v>
      </c>
      <c r="B51" s="84">
        <v>32</v>
      </c>
      <c r="C51" s="85" t="s">
        <v>328</v>
      </c>
      <c r="D51" s="86">
        <v>222</v>
      </c>
      <c r="E51" s="5">
        <v>6.0069444444444398E-2</v>
      </c>
      <c r="F51" s="5">
        <v>6.7071759259259262E-2</v>
      </c>
      <c r="G51" s="5">
        <f t="shared" si="0"/>
        <v>7.002314814814864E-3</v>
      </c>
      <c r="H51" s="35">
        <v>47</v>
      </c>
      <c r="I51"/>
    </row>
    <row r="52" spans="1:9" s="9" customFormat="1" ht="17.25" customHeight="1">
      <c r="A52" s="57">
        <v>48</v>
      </c>
      <c r="B52" s="84">
        <v>100</v>
      </c>
      <c r="C52" s="85" t="s">
        <v>324</v>
      </c>
      <c r="D52" s="86">
        <v>220</v>
      </c>
      <c r="E52" s="5">
        <v>4.0625000000000001E-2</v>
      </c>
      <c r="F52" s="5">
        <v>4.9131944444444443E-2</v>
      </c>
      <c r="G52" s="5">
        <f t="shared" si="0"/>
        <v>8.506944444444442E-3</v>
      </c>
      <c r="H52" s="26">
        <v>48</v>
      </c>
      <c r="I52"/>
    </row>
  </sheetData>
  <mergeCells count="3">
    <mergeCell ref="C1:H1"/>
    <mergeCell ref="E2:H2"/>
    <mergeCell ref="E3:H3"/>
  </mergeCells>
  <phoneticPr fontId="0" type="noConversion"/>
  <pageMargins left="0" right="0" top="0.74803149606299213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5"/>
  <sheetViews>
    <sheetView topLeftCell="B34" zoomScale="170" zoomScaleNormal="170" workbookViewId="0">
      <selection activeCell="I48" sqref="I48"/>
    </sheetView>
  </sheetViews>
  <sheetFormatPr defaultRowHeight="15"/>
  <cols>
    <col min="1" max="1" width="6.42578125" style="29" customWidth="1"/>
    <col min="2" max="2" width="7.7109375" style="28" customWidth="1"/>
    <col min="3" max="3" width="25.7109375" style="27" customWidth="1"/>
    <col min="4" max="4" width="12.5703125" style="28" customWidth="1"/>
    <col min="5" max="6" width="10.42578125" style="29" customWidth="1"/>
    <col min="7" max="7" width="10.5703125" style="29" customWidth="1"/>
    <col min="8" max="8" width="7" style="29" customWidth="1"/>
  </cols>
  <sheetData>
    <row r="1" spans="1:9">
      <c r="A1" s="22"/>
      <c r="B1" s="22"/>
      <c r="C1" s="97" t="s">
        <v>296</v>
      </c>
      <c r="D1" s="97"/>
      <c r="E1" s="97"/>
      <c r="F1" s="97"/>
      <c r="G1" s="97"/>
      <c r="H1" s="97"/>
    </row>
    <row r="2" spans="1:9">
      <c r="A2" s="30"/>
      <c r="B2" s="31"/>
      <c r="C2" s="23" t="s">
        <v>254</v>
      </c>
      <c r="D2" s="32"/>
      <c r="E2" s="100" t="s">
        <v>38</v>
      </c>
      <c r="F2" s="100"/>
      <c r="G2" s="100"/>
      <c r="H2" s="100"/>
    </row>
    <row r="3" spans="1:9">
      <c r="A3" s="33"/>
      <c r="B3" s="34"/>
      <c r="C3" s="24" t="s">
        <v>252</v>
      </c>
      <c r="D3" s="25"/>
      <c r="E3" s="25"/>
      <c r="F3" s="25"/>
      <c r="G3" s="101" t="s">
        <v>0</v>
      </c>
      <c r="H3" s="101"/>
    </row>
    <row r="4" spans="1:9" s="21" customFormat="1" ht="18.75" customHeight="1">
      <c r="A4" s="43" t="s">
        <v>1</v>
      </c>
      <c r="B4" s="43" t="s">
        <v>8</v>
      </c>
      <c r="C4" s="20" t="s">
        <v>255</v>
      </c>
      <c r="D4" s="20" t="s">
        <v>2</v>
      </c>
      <c r="E4" s="20" t="s">
        <v>3</v>
      </c>
      <c r="F4" s="20" t="s">
        <v>4</v>
      </c>
      <c r="G4" s="20" t="s">
        <v>5</v>
      </c>
      <c r="H4" s="45" t="s">
        <v>6</v>
      </c>
    </row>
    <row r="5" spans="1:9" s="8" customFormat="1" ht="16.5" customHeight="1">
      <c r="A5" s="58">
        <v>1</v>
      </c>
      <c r="B5" s="71">
        <v>311</v>
      </c>
      <c r="C5" s="75" t="s">
        <v>22</v>
      </c>
      <c r="D5" s="61">
        <v>230</v>
      </c>
      <c r="E5" s="5">
        <v>2.0833333333333332E-2</v>
      </c>
      <c r="F5" s="5">
        <v>2.3854166666666666E-2</v>
      </c>
      <c r="G5" s="5">
        <f t="shared" ref="G5:G36" si="0">F5-E5</f>
        <v>3.0208333333333337E-3</v>
      </c>
      <c r="H5" s="7">
        <v>1</v>
      </c>
    </row>
    <row r="6" spans="1:9" s="8" customFormat="1" ht="16.5" customHeight="1">
      <c r="A6" s="57">
        <v>2</v>
      </c>
      <c r="B6" s="71">
        <v>5</v>
      </c>
      <c r="C6" s="74" t="s">
        <v>41</v>
      </c>
      <c r="D6" s="61">
        <v>225</v>
      </c>
      <c r="E6" s="5">
        <v>0</v>
      </c>
      <c r="F6" s="5">
        <v>3.645833333333333E-3</v>
      </c>
      <c r="G6" s="5">
        <f t="shared" si="0"/>
        <v>3.645833333333333E-3</v>
      </c>
      <c r="H6" s="7">
        <v>2</v>
      </c>
    </row>
    <row r="7" spans="1:9" s="8" customFormat="1" ht="16.5" customHeight="1">
      <c r="A7" s="57">
        <v>3</v>
      </c>
      <c r="B7" s="71">
        <v>54</v>
      </c>
      <c r="C7" s="74" t="s">
        <v>298</v>
      </c>
      <c r="D7" s="61">
        <v>226</v>
      </c>
      <c r="E7" s="5">
        <v>1.08796296296296E-2</v>
      </c>
      <c r="F7" s="5">
        <v>1.4537037037037038E-2</v>
      </c>
      <c r="G7" s="5">
        <f t="shared" si="0"/>
        <v>3.6574074074074373E-3</v>
      </c>
      <c r="H7" s="4">
        <v>3</v>
      </c>
    </row>
    <row r="8" spans="1:9" s="8" customFormat="1" ht="16.5" customHeight="1">
      <c r="A8" s="58">
        <v>4</v>
      </c>
      <c r="B8" s="71">
        <v>2</v>
      </c>
      <c r="C8" s="73" t="s">
        <v>303</v>
      </c>
      <c r="D8" s="61">
        <v>222</v>
      </c>
      <c r="E8" s="5">
        <v>5.0694444444444452E-2</v>
      </c>
      <c r="F8" s="5">
        <v>5.4386574074074073E-2</v>
      </c>
      <c r="G8" s="5">
        <f t="shared" si="0"/>
        <v>3.6921296296296216E-3</v>
      </c>
      <c r="H8" s="7">
        <v>4</v>
      </c>
      <c r="I8"/>
    </row>
    <row r="9" spans="1:9" s="8" customFormat="1" ht="16.5" customHeight="1">
      <c r="A9" s="58">
        <v>5</v>
      </c>
      <c r="B9" s="71">
        <v>45</v>
      </c>
      <c r="C9" s="73" t="s">
        <v>133</v>
      </c>
      <c r="D9" s="61">
        <v>225</v>
      </c>
      <c r="E9" s="5">
        <v>4.6296296296296298E-4</v>
      </c>
      <c r="F9" s="5">
        <v>4.1898148148148146E-3</v>
      </c>
      <c r="G9" s="5">
        <f t="shared" si="0"/>
        <v>3.7268518518518519E-3</v>
      </c>
      <c r="H9" s="7">
        <v>5</v>
      </c>
      <c r="I9">
        <f>SUM(H5:H9)</f>
        <v>15</v>
      </c>
    </row>
    <row r="10" spans="1:9" s="8" customFormat="1" ht="16.5" customHeight="1">
      <c r="A10" s="57">
        <v>6</v>
      </c>
      <c r="B10" s="71">
        <v>316</v>
      </c>
      <c r="C10" s="75" t="s">
        <v>220</v>
      </c>
      <c r="D10" s="61">
        <v>230</v>
      </c>
      <c r="E10" s="5">
        <v>2.1412037037037E-2</v>
      </c>
      <c r="F10" s="5">
        <v>2.5150462962962961E-2</v>
      </c>
      <c r="G10" s="5">
        <f t="shared" si="0"/>
        <v>3.738425925925961E-3</v>
      </c>
      <c r="H10" s="4">
        <v>6</v>
      </c>
      <c r="I10"/>
    </row>
    <row r="11" spans="1:9" s="8" customFormat="1" ht="16.5" customHeight="1">
      <c r="A11" s="57">
        <v>7</v>
      </c>
      <c r="B11" s="71">
        <v>62</v>
      </c>
      <c r="C11" s="73" t="s">
        <v>309</v>
      </c>
      <c r="D11" s="61">
        <v>222</v>
      </c>
      <c r="E11" s="5">
        <v>5.1388888888888901E-2</v>
      </c>
      <c r="F11" s="5">
        <v>5.5185185185185191E-2</v>
      </c>
      <c r="G11" s="5">
        <f t="shared" si="0"/>
        <v>3.7962962962962907E-3</v>
      </c>
      <c r="H11" s="7">
        <v>7</v>
      </c>
    </row>
    <row r="12" spans="1:9" s="8" customFormat="1" ht="16.5" customHeight="1">
      <c r="A12" s="58">
        <v>8</v>
      </c>
      <c r="B12" s="71">
        <v>4</v>
      </c>
      <c r="C12" s="74" t="s">
        <v>93</v>
      </c>
      <c r="D12" s="61">
        <v>226</v>
      </c>
      <c r="E12" s="5">
        <v>1.0416666666666666E-2</v>
      </c>
      <c r="F12" s="5">
        <v>1.4224537037037037E-2</v>
      </c>
      <c r="G12" s="5">
        <f t="shared" si="0"/>
        <v>3.8078703703703712E-3</v>
      </c>
      <c r="H12" s="7">
        <v>8</v>
      </c>
    </row>
    <row r="13" spans="1:9" s="6" customFormat="1" ht="16.5" customHeight="1">
      <c r="A13" s="58">
        <v>9</v>
      </c>
      <c r="B13" s="71">
        <v>55</v>
      </c>
      <c r="C13" s="73" t="s">
        <v>134</v>
      </c>
      <c r="D13" s="61">
        <v>225</v>
      </c>
      <c r="E13" s="5">
        <v>5.78703703703704E-4</v>
      </c>
      <c r="F13" s="5">
        <v>4.4212962962962956E-3</v>
      </c>
      <c r="G13" s="5">
        <f t="shared" si="0"/>
        <v>3.8425925925925915E-3</v>
      </c>
      <c r="H13" s="4">
        <v>9</v>
      </c>
    </row>
    <row r="14" spans="1:9" s="8" customFormat="1" ht="16.5" customHeight="1">
      <c r="A14" s="57">
        <v>10</v>
      </c>
      <c r="B14" s="71">
        <v>72</v>
      </c>
      <c r="C14" s="73" t="s">
        <v>310</v>
      </c>
      <c r="D14" s="61">
        <v>222</v>
      </c>
      <c r="E14" s="5">
        <v>5.1504629629629602E-2</v>
      </c>
      <c r="F14" s="5">
        <v>5.5405092592592596E-2</v>
      </c>
      <c r="G14" s="5">
        <f t="shared" si="0"/>
        <v>3.9004629629629944E-3</v>
      </c>
      <c r="H14" s="7">
        <v>10</v>
      </c>
    </row>
    <row r="15" spans="1:9" s="8" customFormat="1" ht="16.5" customHeight="1">
      <c r="A15" s="57">
        <v>11</v>
      </c>
      <c r="B15" s="71">
        <v>15</v>
      </c>
      <c r="C15" s="74" t="s">
        <v>42</v>
      </c>
      <c r="D15" s="61">
        <v>225</v>
      </c>
      <c r="E15" s="5">
        <v>1.1574074074074073E-4</v>
      </c>
      <c r="F15" s="5">
        <v>4.0624999999999993E-3</v>
      </c>
      <c r="G15" s="5">
        <f t="shared" si="0"/>
        <v>3.9467592592592584E-3</v>
      </c>
      <c r="H15" s="7">
        <v>11</v>
      </c>
    </row>
    <row r="16" spans="1:9" s="8" customFormat="1" ht="16.5" customHeight="1">
      <c r="A16" s="58">
        <v>12</v>
      </c>
      <c r="B16" s="71">
        <v>65</v>
      </c>
      <c r="C16" s="73" t="s">
        <v>131</v>
      </c>
      <c r="D16" s="61">
        <v>225</v>
      </c>
      <c r="E16" s="5">
        <v>6.9444444444444404E-4</v>
      </c>
      <c r="F16" s="5">
        <v>4.6874999999999998E-3</v>
      </c>
      <c r="G16" s="5">
        <f t="shared" si="0"/>
        <v>3.9930555555555561E-3</v>
      </c>
      <c r="H16" s="4">
        <v>12</v>
      </c>
    </row>
    <row r="17" spans="1:9" s="8" customFormat="1" ht="16.5" customHeight="1">
      <c r="A17" s="58">
        <v>13</v>
      </c>
      <c r="B17" s="71">
        <v>90</v>
      </c>
      <c r="C17" s="73" t="s">
        <v>302</v>
      </c>
      <c r="D17" s="61">
        <v>220</v>
      </c>
      <c r="E17" s="5">
        <v>4.05092592592593E-2</v>
      </c>
      <c r="F17" s="5">
        <v>4.4513888888888881E-2</v>
      </c>
      <c r="G17" s="5">
        <f t="shared" si="0"/>
        <v>4.0046296296295802E-3</v>
      </c>
      <c r="H17" s="7">
        <v>13</v>
      </c>
      <c r="I17"/>
    </row>
    <row r="18" spans="1:9" s="8" customFormat="1" ht="16.5" customHeight="1">
      <c r="A18" s="57">
        <v>14</v>
      </c>
      <c r="B18" s="71">
        <v>6</v>
      </c>
      <c r="C18" s="73" t="s">
        <v>156</v>
      </c>
      <c r="D18" s="69">
        <v>216</v>
      </c>
      <c r="E18" s="5">
        <v>6.5972222222222224E-2</v>
      </c>
      <c r="F18" s="5">
        <v>6.9988425925925926E-2</v>
      </c>
      <c r="G18" s="5">
        <f t="shared" si="0"/>
        <v>4.0162037037037024E-3</v>
      </c>
      <c r="H18" s="7">
        <v>14</v>
      </c>
      <c r="I18">
        <f>SUM(H14:H18)</f>
        <v>60</v>
      </c>
    </row>
    <row r="19" spans="1:9" s="8" customFormat="1" ht="16.5" customHeight="1">
      <c r="A19" s="57">
        <v>15</v>
      </c>
      <c r="B19" s="71">
        <v>24</v>
      </c>
      <c r="C19" s="74" t="s">
        <v>95</v>
      </c>
      <c r="D19" s="61">
        <v>226</v>
      </c>
      <c r="E19" s="5">
        <v>1.0648148148148099E-2</v>
      </c>
      <c r="F19" s="5">
        <v>1.4675925925925926E-2</v>
      </c>
      <c r="G19" s="5">
        <f t="shared" si="0"/>
        <v>4.0277777777778263E-3</v>
      </c>
      <c r="H19" s="4">
        <v>15</v>
      </c>
    </row>
    <row r="20" spans="1:9" s="8" customFormat="1" ht="16.5" customHeight="1">
      <c r="A20" s="58">
        <v>16</v>
      </c>
      <c r="B20" s="71">
        <v>317</v>
      </c>
      <c r="C20" s="75" t="s">
        <v>221</v>
      </c>
      <c r="D20" s="61">
        <v>230</v>
      </c>
      <c r="E20" s="5">
        <v>2.1527777777777798E-2</v>
      </c>
      <c r="F20" s="5">
        <v>2.5613425925925925E-2</v>
      </c>
      <c r="G20" s="5">
        <f t="shared" si="0"/>
        <v>4.0856481481481265E-3</v>
      </c>
      <c r="H20" s="7">
        <v>16</v>
      </c>
    </row>
    <row r="21" spans="1:9" s="8" customFormat="1" ht="16.5" customHeight="1">
      <c r="A21" s="58">
        <v>17</v>
      </c>
      <c r="B21" s="71">
        <v>10</v>
      </c>
      <c r="C21" s="73" t="s">
        <v>197</v>
      </c>
      <c r="D21" s="61">
        <v>220</v>
      </c>
      <c r="E21" s="5">
        <v>3.9583333333333331E-2</v>
      </c>
      <c r="F21" s="5">
        <v>4.3680555555555556E-2</v>
      </c>
      <c r="G21" s="5">
        <f t="shared" si="0"/>
        <v>4.0972222222222243E-3</v>
      </c>
      <c r="H21" s="7">
        <v>17</v>
      </c>
    </row>
    <row r="22" spans="1:9" s="8" customFormat="1" ht="16.5" customHeight="1">
      <c r="A22" s="57">
        <v>18</v>
      </c>
      <c r="B22" s="71">
        <v>14</v>
      </c>
      <c r="C22" s="74" t="s">
        <v>94</v>
      </c>
      <c r="D22" s="61">
        <v>226</v>
      </c>
      <c r="E22" s="5">
        <v>1.0532407407407407E-2</v>
      </c>
      <c r="F22" s="5">
        <v>1.4699074074074074E-2</v>
      </c>
      <c r="G22" s="5">
        <f t="shared" si="0"/>
        <v>4.1666666666666675E-3</v>
      </c>
      <c r="H22" s="4">
        <v>18</v>
      </c>
      <c r="I22"/>
    </row>
    <row r="23" spans="1:9" s="9" customFormat="1" ht="18">
      <c r="A23" s="57">
        <v>19</v>
      </c>
      <c r="B23" s="71">
        <v>314</v>
      </c>
      <c r="C23" s="75" t="s">
        <v>218</v>
      </c>
      <c r="D23" s="61">
        <v>230</v>
      </c>
      <c r="E23" s="5">
        <v>2.1180555555555598E-2</v>
      </c>
      <c r="F23" s="5">
        <v>2.5358796296296296E-2</v>
      </c>
      <c r="G23" s="5">
        <f t="shared" si="0"/>
        <v>4.1782407407406977E-3</v>
      </c>
      <c r="H23" s="7">
        <v>19</v>
      </c>
      <c r="I23"/>
    </row>
    <row r="24" spans="1:9" s="9" customFormat="1" ht="18">
      <c r="A24" s="58">
        <v>20</v>
      </c>
      <c r="B24" s="71">
        <v>60</v>
      </c>
      <c r="C24" s="73" t="s">
        <v>202</v>
      </c>
      <c r="D24" s="61">
        <v>220</v>
      </c>
      <c r="E24" s="5">
        <v>4.0162037037037003E-2</v>
      </c>
      <c r="F24" s="5">
        <v>4.4444444444444446E-2</v>
      </c>
      <c r="G24" s="5">
        <f t="shared" si="0"/>
        <v>4.2824074074074431E-3</v>
      </c>
      <c r="H24" s="7">
        <v>20</v>
      </c>
    </row>
    <row r="25" spans="1:9" s="9" customFormat="1" ht="18">
      <c r="A25" s="58">
        <v>21</v>
      </c>
      <c r="B25" s="71">
        <v>42</v>
      </c>
      <c r="C25" s="73" t="s">
        <v>307</v>
      </c>
      <c r="D25" s="61">
        <v>222</v>
      </c>
      <c r="E25" s="5">
        <v>5.1157407407407401E-2</v>
      </c>
      <c r="F25" s="5">
        <v>5.5486111111111104E-2</v>
      </c>
      <c r="G25" s="5">
        <f t="shared" si="0"/>
        <v>4.3287037037037027E-3</v>
      </c>
      <c r="H25" s="7">
        <v>21</v>
      </c>
    </row>
    <row r="26" spans="1:9" s="9" customFormat="1" ht="18">
      <c r="A26" s="57">
        <v>22</v>
      </c>
      <c r="B26" s="71">
        <v>64</v>
      </c>
      <c r="C26" s="74" t="s">
        <v>97</v>
      </c>
      <c r="D26" s="61">
        <v>226</v>
      </c>
      <c r="E26" s="5">
        <v>1.09953703703704E-2</v>
      </c>
      <c r="F26" s="5">
        <v>1.5324074074074073E-2</v>
      </c>
      <c r="G26" s="5">
        <f t="shared" si="0"/>
        <v>4.3287037037036732E-3</v>
      </c>
      <c r="H26" s="4">
        <v>21</v>
      </c>
    </row>
    <row r="27" spans="1:9" s="9" customFormat="1" ht="18">
      <c r="A27" s="57">
        <v>23</v>
      </c>
      <c r="B27" s="71">
        <v>74</v>
      </c>
      <c r="C27" s="74" t="s">
        <v>299</v>
      </c>
      <c r="D27" s="61">
        <v>226</v>
      </c>
      <c r="E27" s="5">
        <v>1.1111111111111099E-2</v>
      </c>
      <c r="F27" s="5">
        <v>1.5439814814814816E-2</v>
      </c>
      <c r="G27" s="5">
        <f t="shared" si="0"/>
        <v>4.3287037037037165E-3</v>
      </c>
      <c r="H27" s="7">
        <v>21</v>
      </c>
      <c r="I27">
        <f>SUM(H23:H27)</f>
        <v>102</v>
      </c>
    </row>
    <row r="28" spans="1:9" s="9" customFormat="1" ht="18">
      <c r="A28" s="58">
        <v>24</v>
      </c>
      <c r="B28" s="71">
        <v>313</v>
      </c>
      <c r="C28" s="75" t="s">
        <v>217</v>
      </c>
      <c r="D28" s="61">
        <v>230</v>
      </c>
      <c r="E28" s="5">
        <v>2.10648148148148E-2</v>
      </c>
      <c r="F28" s="5">
        <v>2.5474537037037035E-2</v>
      </c>
      <c r="G28" s="5">
        <f t="shared" si="0"/>
        <v>4.409722222222235E-3</v>
      </c>
      <c r="H28" s="4">
        <v>24</v>
      </c>
    </row>
    <row r="29" spans="1:9" s="9" customFormat="1" ht="18">
      <c r="A29" s="58">
        <v>25</v>
      </c>
      <c r="B29" s="71">
        <v>52</v>
      </c>
      <c r="C29" s="73" t="s">
        <v>308</v>
      </c>
      <c r="D29" s="61">
        <v>222</v>
      </c>
      <c r="E29" s="5">
        <v>5.1273148148148102E-2</v>
      </c>
      <c r="F29" s="5">
        <v>5.5729166666666663E-2</v>
      </c>
      <c r="G29" s="5">
        <f t="shared" si="0"/>
        <v>4.4560185185185605E-3</v>
      </c>
      <c r="H29" s="7">
        <v>25</v>
      </c>
    </row>
    <row r="30" spans="1:9" s="9" customFormat="1" ht="18">
      <c r="A30" s="57">
        <v>26</v>
      </c>
      <c r="B30" s="71">
        <v>312</v>
      </c>
      <c r="C30" s="73" t="s">
        <v>216</v>
      </c>
      <c r="D30" s="61">
        <v>230</v>
      </c>
      <c r="E30" s="5">
        <v>2.0949074074074075E-2</v>
      </c>
      <c r="F30" s="5">
        <v>2.5405092592592594E-2</v>
      </c>
      <c r="G30" s="5">
        <f t="shared" si="0"/>
        <v>4.4560185185185189E-3</v>
      </c>
      <c r="H30" s="7">
        <v>25</v>
      </c>
    </row>
    <row r="31" spans="1:9" s="9" customFormat="1" ht="36">
      <c r="A31" s="57">
        <v>27</v>
      </c>
      <c r="B31" s="71">
        <v>35</v>
      </c>
      <c r="C31" s="73" t="s">
        <v>132</v>
      </c>
      <c r="D31" s="61">
        <v>225</v>
      </c>
      <c r="E31" s="5">
        <v>3.4722222222222202E-4</v>
      </c>
      <c r="F31" s="5">
        <v>4.8263888888888887E-3</v>
      </c>
      <c r="G31" s="5">
        <f t="shared" si="0"/>
        <v>4.4791666666666669E-3</v>
      </c>
      <c r="H31" s="4">
        <v>27</v>
      </c>
    </row>
    <row r="32" spans="1:9" s="9" customFormat="1" ht="18">
      <c r="A32" s="58">
        <v>28</v>
      </c>
      <c r="B32" s="71">
        <v>70</v>
      </c>
      <c r="C32" s="73" t="s">
        <v>203</v>
      </c>
      <c r="D32" s="61">
        <v>220</v>
      </c>
      <c r="E32" s="5">
        <v>4.0277777777777801E-2</v>
      </c>
      <c r="F32" s="5">
        <v>4.476851851851852E-2</v>
      </c>
      <c r="G32" s="5">
        <f t="shared" si="0"/>
        <v>4.4907407407407188E-3</v>
      </c>
      <c r="H32" s="7">
        <v>28</v>
      </c>
    </row>
    <row r="33" spans="1:9" s="9" customFormat="1" ht="18">
      <c r="A33" s="58">
        <v>29</v>
      </c>
      <c r="B33" s="71">
        <v>25</v>
      </c>
      <c r="C33" s="73" t="s">
        <v>65</v>
      </c>
      <c r="D33" s="61">
        <v>225</v>
      </c>
      <c r="E33" s="5">
        <v>2.31481481481481E-4</v>
      </c>
      <c r="F33" s="5">
        <v>4.7800925925925919E-3</v>
      </c>
      <c r="G33" s="5">
        <f t="shared" si="0"/>
        <v>4.5486111111111109E-3</v>
      </c>
      <c r="H33" s="7">
        <v>29</v>
      </c>
    </row>
    <row r="34" spans="1:9" s="9" customFormat="1" ht="18">
      <c r="A34" s="57">
        <v>30</v>
      </c>
      <c r="B34" s="71">
        <v>22</v>
      </c>
      <c r="C34" s="73" t="s">
        <v>305</v>
      </c>
      <c r="D34" s="61">
        <v>222</v>
      </c>
      <c r="E34" s="5">
        <v>5.0925925925925902E-2</v>
      </c>
      <c r="F34" s="5">
        <v>5.5486111111111104E-2</v>
      </c>
      <c r="G34" s="5">
        <f t="shared" si="0"/>
        <v>4.5601851851852018E-3</v>
      </c>
      <c r="H34" s="4">
        <v>30</v>
      </c>
    </row>
    <row r="35" spans="1:9" s="9" customFormat="1" ht="18">
      <c r="A35" s="57">
        <v>31</v>
      </c>
      <c r="B35" s="71">
        <v>32</v>
      </c>
      <c r="C35" s="73" t="s">
        <v>306</v>
      </c>
      <c r="D35" s="61">
        <v>222</v>
      </c>
      <c r="E35" s="5">
        <v>5.10416666666667E-2</v>
      </c>
      <c r="F35" s="5">
        <v>5.5625000000000001E-2</v>
      </c>
      <c r="G35" s="5">
        <f t="shared" si="0"/>
        <v>4.5833333333333004E-3</v>
      </c>
      <c r="H35" s="7">
        <v>31</v>
      </c>
      <c r="I35">
        <f>SUM(H31:H35)</f>
        <v>145</v>
      </c>
    </row>
    <row r="36" spans="1:9" s="9" customFormat="1" ht="18">
      <c r="A36" s="58">
        <v>32</v>
      </c>
      <c r="B36" s="71">
        <v>75</v>
      </c>
      <c r="C36" s="73" t="s">
        <v>135</v>
      </c>
      <c r="D36" s="61">
        <v>225</v>
      </c>
      <c r="E36" s="5">
        <v>8.1018518518518505E-4</v>
      </c>
      <c r="F36" s="5">
        <v>5.3935185185185188E-3</v>
      </c>
      <c r="G36" s="5">
        <f t="shared" si="0"/>
        <v>4.5833333333333334E-3</v>
      </c>
      <c r="H36" s="7">
        <v>31</v>
      </c>
    </row>
    <row r="37" spans="1:9" s="9" customFormat="1" ht="18">
      <c r="A37" s="58">
        <v>33</v>
      </c>
      <c r="B37" s="71">
        <v>30</v>
      </c>
      <c r="C37" s="73" t="s">
        <v>199</v>
      </c>
      <c r="D37" s="61">
        <v>220</v>
      </c>
      <c r="E37" s="5">
        <v>3.9814814814814803E-2</v>
      </c>
      <c r="F37" s="5">
        <v>4.4409722222222225E-2</v>
      </c>
      <c r="G37" s="5">
        <f t="shared" ref="G37:G55" si="1">F37-E37</f>
        <v>4.5949074074074225E-3</v>
      </c>
      <c r="H37" s="4">
        <v>33</v>
      </c>
    </row>
    <row r="38" spans="1:9" s="9" customFormat="1" ht="18">
      <c r="A38" s="57">
        <v>34</v>
      </c>
      <c r="B38" s="71">
        <v>20</v>
      </c>
      <c r="C38" s="73" t="s">
        <v>198</v>
      </c>
      <c r="D38" s="61">
        <v>220</v>
      </c>
      <c r="E38" s="5">
        <v>3.9699074074074074E-2</v>
      </c>
      <c r="F38" s="5">
        <v>4.4386574074074071E-2</v>
      </c>
      <c r="G38" s="5">
        <f t="shared" si="1"/>
        <v>4.6874999999999972E-3</v>
      </c>
      <c r="H38" s="7">
        <v>34</v>
      </c>
    </row>
    <row r="39" spans="1:9" s="9" customFormat="1" ht="18">
      <c r="A39" s="57">
        <v>35</v>
      </c>
      <c r="B39" s="71">
        <v>50</v>
      </c>
      <c r="C39" s="73" t="s">
        <v>201</v>
      </c>
      <c r="D39" s="61">
        <v>220</v>
      </c>
      <c r="E39" s="5">
        <v>4.0046296296296302E-2</v>
      </c>
      <c r="F39" s="5">
        <v>4.4837962962962961E-2</v>
      </c>
      <c r="G39" s="5">
        <f t="shared" si="1"/>
        <v>4.7916666666666594E-3</v>
      </c>
      <c r="H39" s="7">
        <v>35</v>
      </c>
    </row>
    <row r="40" spans="1:9" s="8" customFormat="1" ht="16.5" customHeight="1">
      <c r="A40" s="58">
        <v>36</v>
      </c>
      <c r="B40" s="71">
        <v>34</v>
      </c>
      <c r="C40" s="74" t="s">
        <v>96</v>
      </c>
      <c r="D40" s="61">
        <v>226</v>
      </c>
      <c r="E40" s="5">
        <v>1.0763888888888899E-2</v>
      </c>
      <c r="F40" s="5">
        <v>1.556712962962963E-2</v>
      </c>
      <c r="G40" s="5">
        <f t="shared" si="1"/>
        <v>4.8032407407407312E-3</v>
      </c>
      <c r="H40" s="4">
        <v>36</v>
      </c>
    </row>
    <row r="41" spans="1:9" s="8" customFormat="1" ht="16.5" customHeight="1">
      <c r="A41" s="58">
        <v>37</v>
      </c>
      <c r="B41" s="71">
        <v>315</v>
      </c>
      <c r="C41" s="75" t="s">
        <v>219</v>
      </c>
      <c r="D41" s="61">
        <v>230</v>
      </c>
      <c r="E41" s="5">
        <v>2.1296296296296299E-2</v>
      </c>
      <c r="F41" s="5">
        <v>2.6273148148148153E-2</v>
      </c>
      <c r="G41" s="5">
        <f t="shared" si="1"/>
        <v>4.9768518518518538E-3</v>
      </c>
      <c r="H41" s="7">
        <v>37</v>
      </c>
      <c r="I41"/>
    </row>
    <row r="42" spans="1:9" s="6" customFormat="1" ht="16.5" customHeight="1">
      <c r="A42" s="57">
        <v>38</v>
      </c>
      <c r="B42" s="71">
        <v>46</v>
      </c>
      <c r="C42" s="73" t="s">
        <v>158</v>
      </c>
      <c r="D42" s="69">
        <v>216</v>
      </c>
      <c r="E42" s="5">
        <v>6.6435185185185194E-2</v>
      </c>
      <c r="F42" s="5">
        <v>7.1469907407407399E-2</v>
      </c>
      <c r="G42" s="5">
        <f t="shared" si="1"/>
        <v>5.0347222222222043E-3</v>
      </c>
      <c r="H42" s="7">
        <v>38</v>
      </c>
    </row>
    <row r="43" spans="1:9" s="8" customFormat="1" ht="16.5" customHeight="1">
      <c r="A43" s="57">
        <v>39</v>
      </c>
      <c r="B43" s="71">
        <v>80</v>
      </c>
      <c r="C43" s="73" t="s">
        <v>301</v>
      </c>
      <c r="D43" s="61">
        <v>220</v>
      </c>
      <c r="E43" s="5">
        <v>4.0393518518518502E-2</v>
      </c>
      <c r="F43" s="5">
        <v>4.5439814814814822E-2</v>
      </c>
      <c r="G43" s="5">
        <f t="shared" si="1"/>
        <v>5.0462962962963195E-3</v>
      </c>
      <c r="H43" s="4">
        <v>39</v>
      </c>
      <c r="I43">
        <f>SUM(H39:H43)</f>
        <v>185</v>
      </c>
    </row>
    <row r="44" spans="1:9" s="8" customFormat="1" ht="16.5" customHeight="1">
      <c r="A44" s="58">
        <v>40</v>
      </c>
      <c r="B44" s="71">
        <v>56</v>
      </c>
      <c r="C44" s="73" t="s">
        <v>159</v>
      </c>
      <c r="D44" s="69">
        <v>216</v>
      </c>
      <c r="E44" s="5">
        <v>6.6550925925925902E-2</v>
      </c>
      <c r="F44" s="5">
        <v>7.1747685185185192E-2</v>
      </c>
      <c r="G44" s="5">
        <f t="shared" si="1"/>
        <v>5.1967592592592898E-3</v>
      </c>
      <c r="H44" s="7">
        <v>40</v>
      </c>
    </row>
    <row r="45" spans="1:9" s="8" customFormat="1" ht="16.5" customHeight="1">
      <c r="A45" s="58">
        <v>41</v>
      </c>
      <c r="B45" s="71">
        <v>320</v>
      </c>
      <c r="C45" s="75" t="s">
        <v>300</v>
      </c>
      <c r="D45" s="61">
        <v>230</v>
      </c>
      <c r="E45" s="5">
        <v>2.1875000000000099E-2</v>
      </c>
      <c r="F45" s="5">
        <v>2.7164351851851853E-2</v>
      </c>
      <c r="G45" s="5">
        <f t="shared" si="1"/>
        <v>5.2893518518517535E-3</v>
      </c>
      <c r="H45" s="7">
        <v>41</v>
      </c>
    </row>
    <row r="46" spans="1:9" s="8" customFormat="1" ht="16.5" customHeight="1">
      <c r="A46" s="57">
        <v>42</v>
      </c>
      <c r="B46" s="71">
        <v>318</v>
      </c>
      <c r="C46" s="75" t="s">
        <v>222</v>
      </c>
      <c r="D46" s="61">
        <v>230</v>
      </c>
      <c r="E46" s="5">
        <v>2.1643518518518499E-2</v>
      </c>
      <c r="F46" s="5">
        <v>2.6944444444444441E-2</v>
      </c>
      <c r="G46" s="5">
        <f t="shared" si="1"/>
        <v>5.3009259259259416E-3</v>
      </c>
      <c r="H46" s="4">
        <v>42</v>
      </c>
    </row>
    <row r="47" spans="1:9" s="8" customFormat="1" ht="16.5" customHeight="1">
      <c r="A47" s="57">
        <v>43</v>
      </c>
      <c r="B47" s="71">
        <v>12</v>
      </c>
      <c r="C47" s="73" t="s">
        <v>304</v>
      </c>
      <c r="D47" s="61">
        <v>222</v>
      </c>
      <c r="E47" s="5">
        <v>5.0810185185185187E-2</v>
      </c>
      <c r="F47" s="5">
        <v>5.6145833333333339E-2</v>
      </c>
      <c r="G47" s="5">
        <f t="shared" si="1"/>
        <v>5.3356481481481519E-3</v>
      </c>
      <c r="H47" s="7">
        <v>43</v>
      </c>
    </row>
    <row r="48" spans="1:9" s="8" customFormat="1" ht="16.5" customHeight="1">
      <c r="A48" s="58">
        <v>44</v>
      </c>
      <c r="B48" s="71">
        <v>40</v>
      </c>
      <c r="C48" s="73" t="s">
        <v>200</v>
      </c>
      <c r="D48" s="61">
        <v>220</v>
      </c>
      <c r="E48" s="5">
        <v>3.9930555555555601E-2</v>
      </c>
      <c r="F48" s="5">
        <v>4.5393518518518521E-2</v>
      </c>
      <c r="G48" s="5">
        <f t="shared" si="1"/>
        <v>5.4629629629629195E-3</v>
      </c>
      <c r="H48" s="7">
        <v>44</v>
      </c>
    </row>
    <row r="49" spans="1:9" s="8" customFormat="1" ht="16.5" customHeight="1">
      <c r="A49" s="58">
        <v>45</v>
      </c>
      <c r="B49" s="71">
        <v>319</v>
      </c>
      <c r="C49" s="75" t="s">
        <v>223</v>
      </c>
      <c r="D49" s="61">
        <v>230</v>
      </c>
      <c r="E49" s="5">
        <v>2.1759259259259301E-2</v>
      </c>
      <c r="F49" s="5">
        <v>2.7303240740740743E-2</v>
      </c>
      <c r="G49" s="5">
        <f t="shared" si="1"/>
        <v>5.5439814814814414E-3</v>
      </c>
      <c r="H49" s="4">
        <v>45</v>
      </c>
    </row>
    <row r="50" spans="1:9" s="8" customFormat="1" ht="16.5" customHeight="1">
      <c r="A50" s="57">
        <v>46</v>
      </c>
      <c r="B50" s="71">
        <v>36</v>
      </c>
      <c r="C50" s="73" t="s">
        <v>312</v>
      </c>
      <c r="D50" s="69">
        <v>216</v>
      </c>
      <c r="E50" s="5">
        <v>6.6319444444444403E-2</v>
      </c>
      <c r="F50" s="5">
        <v>7.1921296296296303E-2</v>
      </c>
      <c r="G50" s="5">
        <f t="shared" si="1"/>
        <v>5.6018518518518995E-3</v>
      </c>
      <c r="H50" s="7">
        <v>46</v>
      </c>
      <c r="I50">
        <f>SUM(H46:H50)</f>
        <v>220</v>
      </c>
    </row>
    <row r="51" spans="1:9" s="8" customFormat="1" ht="16.5" customHeight="1">
      <c r="A51" s="57">
        <v>47</v>
      </c>
      <c r="B51" s="71">
        <v>26</v>
      </c>
      <c r="C51" s="73" t="s">
        <v>157</v>
      </c>
      <c r="D51" s="69">
        <v>216</v>
      </c>
      <c r="E51" s="5">
        <v>6.6203703703703695E-2</v>
      </c>
      <c r="F51" s="5">
        <v>7.181712962962962E-2</v>
      </c>
      <c r="G51" s="5">
        <f t="shared" si="1"/>
        <v>5.6134259259259245E-3</v>
      </c>
      <c r="H51" s="7">
        <v>47</v>
      </c>
    </row>
    <row r="52" spans="1:9" s="8" customFormat="1" ht="16.5" customHeight="1">
      <c r="A52" s="58">
        <v>48</v>
      </c>
      <c r="B52" s="71">
        <v>76</v>
      </c>
      <c r="C52" s="73" t="s">
        <v>313</v>
      </c>
      <c r="D52" s="69">
        <v>216</v>
      </c>
      <c r="E52" s="5">
        <v>6.6782407407407401E-2</v>
      </c>
      <c r="F52" s="5">
        <v>7.2476851851851862E-2</v>
      </c>
      <c r="G52" s="5">
        <f t="shared" si="1"/>
        <v>5.6944444444444603E-3</v>
      </c>
      <c r="H52" s="4">
        <v>48</v>
      </c>
    </row>
    <row r="53" spans="1:9" s="8" customFormat="1" ht="16.5" customHeight="1">
      <c r="A53" s="58">
        <v>49</v>
      </c>
      <c r="B53" s="71">
        <v>86</v>
      </c>
      <c r="C53" s="73" t="s">
        <v>314</v>
      </c>
      <c r="D53" s="69">
        <v>216</v>
      </c>
      <c r="E53" s="5">
        <v>6.6898148148148096E-2</v>
      </c>
      <c r="F53" s="5">
        <v>7.2592592592592597E-2</v>
      </c>
      <c r="G53" s="5">
        <f t="shared" si="1"/>
        <v>5.6944444444445019E-3</v>
      </c>
      <c r="H53" s="7">
        <v>48</v>
      </c>
    </row>
    <row r="54" spans="1:9" s="8" customFormat="1" ht="16.5" customHeight="1">
      <c r="A54" s="57">
        <v>50</v>
      </c>
      <c r="B54" s="71">
        <v>16</v>
      </c>
      <c r="C54" s="73" t="s">
        <v>311</v>
      </c>
      <c r="D54" s="69">
        <v>216</v>
      </c>
      <c r="E54" s="5">
        <v>6.6087962962962959E-2</v>
      </c>
      <c r="F54" s="5">
        <v>7.2152777777777774E-2</v>
      </c>
      <c r="G54" s="5">
        <f t="shared" si="1"/>
        <v>6.0648148148148145E-3</v>
      </c>
      <c r="H54" s="7">
        <v>50</v>
      </c>
    </row>
    <row r="55" spans="1:9" s="8" customFormat="1" ht="16.5" customHeight="1">
      <c r="A55" s="57">
        <v>51</v>
      </c>
      <c r="B55" s="71">
        <v>66</v>
      </c>
      <c r="C55" s="73" t="s">
        <v>160</v>
      </c>
      <c r="D55" s="69">
        <v>216</v>
      </c>
      <c r="E55" s="5">
        <v>6.6666666666666596E-2</v>
      </c>
      <c r="F55" s="5">
        <v>7.3032407407407407E-2</v>
      </c>
      <c r="G55" s="5">
        <f t="shared" si="1"/>
        <v>6.3657407407408106E-3</v>
      </c>
      <c r="H55" s="4">
        <v>51</v>
      </c>
    </row>
  </sheetData>
  <mergeCells count="3">
    <mergeCell ref="C1:H1"/>
    <mergeCell ref="E2:H2"/>
    <mergeCell ref="G3:H3"/>
  </mergeCells>
  <phoneticPr fontId="0" type="noConversion"/>
  <pageMargins left="0" right="0" top="0.74803149606299213" bottom="0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2:O20"/>
  <sheetViews>
    <sheetView tabSelected="1" workbookViewId="0">
      <selection activeCell="D3" sqref="D3"/>
    </sheetView>
  </sheetViews>
  <sheetFormatPr defaultRowHeight="15"/>
  <cols>
    <col min="1" max="1" width="12.28515625" customWidth="1"/>
    <col min="2" max="2" width="11" customWidth="1"/>
    <col min="3" max="3" width="10.5703125" customWidth="1"/>
    <col min="5" max="5" width="11.28515625" customWidth="1"/>
    <col min="6" max="6" width="10.42578125" customWidth="1"/>
    <col min="7" max="7" width="10.28515625" customWidth="1"/>
    <col min="9" max="11" width="14" customWidth="1"/>
    <col min="13" max="14" width="14" customWidth="1"/>
    <col min="15" max="15" width="18.42578125" customWidth="1"/>
  </cols>
  <sheetData>
    <row r="2" spans="1:15" ht="21">
      <c r="A2" s="2" t="s">
        <v>32</v>
      </c>
      <c r="E2" s="2" t="s">
        <v>35</v>
      </c>
      <c r="I2" s="2" t="s">
        <v>36</v>
      </c>
      <c r="M2" s="2" t="s">
        <v>37</v>
      </c>
    </row>
    <row r="3" spans="1:15" ht="26.25">
      <c r="A3" s="91" t="s">
        <v>33</v>
      </c>
      <c r="B3" s="91" t="s">
        <v>7</v>
      </c>
      <c r="C3" s="91" t="s">
        <v>34</v>
      </c>
      <c r="E3" s="91" t="s">
        <v>33</v>
      </c>
      <c r="F3" s="91" t="s">
        <v>7</v>
      </c>
      <c r="G3" s="91" t="s">
        <v>34</v>
      </c>
      <c r="I3" s="3" t="s">
        <v>33</v>
      </c>
      <c r="J3" s="3" t="s">
        <v>7</v>
      </c>
      <c r="K3" s="3" t="s">
        <v>34</v>
      </c>
      <c r="M3" s="3" t="s">
        <v>33</v>
      </c>
      <c r="N3" s="3" t="s">
        <v>7</v>
      </c>
      <c r="O3" s="3" t="s">
        <v>34</v>
      </c>
    </row>
    <row r="4" spans="1:15" ht="26.25">
      <c r="A4" s="91">
        <v>222</v>
      </c>
      <c r="B4" s="91">
        <v>33</v>
      </c>
      <c r="C4" s="91">
        <v>1</v>
      </c>
      <c r="E4" s="91">
        <v>226</v>
      </c>
      <c r="F4" s="91">
        <v>32</v>
      </c>
      <c r="G4" s="91">
        <v>1</v>
      </c>
      <c r="I4" s="3">
        <v>222</v>
      </c>
      <c r="J4" s="3">
        <v>37</v>
      </c>
      <c r="K4" s="3">
        <v>1</v>
      </c>
      <c r="M4" s="3">
        <v>226</v>
      </c>
      <c r="N4" s="3">
        <v>31</v>
      </c>
      <c r="O4" s="3">
        <v>1</v>
      </c>
    </row>
    <row r="5" spans="1:15" ht="26.25">
      <c r="A5" s="91">
        <v>225</v>
      </c>
      <c r="B5" s="91">
        <v>56</v>
      </c>
      <c r="C5" s="91">
        <v>2</v>
      </c>
      <c r="E5" s="91">
        <v>222</v>
      </c>
      <c r="F5" s="91">
        <v>44</v>
      </c>
      <c r="G5" s="91">
        <v>2</v>
      </c>
      <c r="I5" s="3">
        <v>220</v>
      </c>
      <c r="J5" s="3">
        <v>46</v>
      </c>
      <c r="K5" s="3">
        <v>2</v>
      </c>
      <c r="M5" s="3">
        <v>222</v>
      </c>
      <c r="N5" s="3">
        <v>45</v>
      </c>
      <c r="O5" s="3">
        <v>2</v>
      </c>
    </row>
    <row r="6" spans="1:15" ht="26.25">
      <c r="A6" s="91">
        <v>226</v>
      </c>
      <c r="B6" s="91">
        <v>78</v>
      </c>
      <c r="C6" s="91">
        <v>3</v>
      </c>
      <c r="E6" s="91">
        <v>225</v>
      </c>
      <c r="F6" s="91">
        <v>49</v>
      </c>
      <c r="G6" s="91">
        <v>3</v>
      </c>
      <c r="I6" s="3">
        <v>226</v>
      </c>
      <c r="J6" s="3">
        <v>59</v>
      </c>
      <c r="K6" s="3">
        <v>3</v>
      </c>
      <c r="M6" s="3">
        <v>225</v>
      </c>
      <c r="N6" s="3">
        <v>58</v>
      </c>
      <c r="O6" s="3">
        <v>3</v>
      </c>
    </row>
    <row r="7" spans="1:15" ht="26.25">
      <c r="A7" s="91">
        <v>230</v>
      </c>
      <c r="B7" s="91">
        <v>95</v>
      </c>
      <c r="C7" s="91">
        <v>4</v>
      </c>
      <c r="E7" s="91">
        <v>230</v>
      </c>
      <c r="F7" s="91">
        <v>126</v>
      </c>
      <c r="G7" s="91">
        <v>4</v>
      </c>
      <c r="I7" s="3">
        <v>225</v>
      </c>
      <c r="J7" s="3">
        <v>93</v>
      </c>
      <c r="K7" s="3">
        <v>4</v>
      </c>
      <c r="M7" s="3">
        <v>220</v>
      </c>
      <c r="N7" s="3">
        <v>125</v>
      </c>
      <c r="O7" s="3">
        <v>4</v>
      </c>
    </row>
    <row r="8" spans="1:15" ht="26.25">
      <c r="A8" s="91">
        <v>220</v>
      </c>
      <c r="B8" s="91">
        <v>130</v>
      </c>
      <c r="C8" s="91">
        <v>5</v>
      </c>
      <c r="E8" s="91">
        <v>220</v>
      </c>
      <c r="F8" s="91">
        <v>176</v>
      </c>
      <c r="G8" s="91">
        <v>5</v>
      </c>
      <c r="I8" s="3">
        <v>230</v>
      </c>
      <c r="J8" s="3">
        <v>107</v>
      </c>
      <c r="K8" s="3">
        <v>5</v>
      </c>
      <c r="M8" s="3">
        <v>230</v>
      </c>
      <c r="N8" s="3">
        <v>163</v>
      </c>
      <c r="O8" s="3">
        <v>5</v>
      </c>
    </row>
    <row r="9" spans="1:15" ht="26.25">
      <c r="A9" s="91">
        <v>221</v>
      </c>
      <c r="B9" s="91">
        <v>197</v>
      </c>
      <c r="C9" s="91">
        <v>6</v>
      </c>
      <c r="E9" s="91">
        <v>216</v>
      </c>
      <c r="F9" s="91">
        <v>216</v>
      </c>
      <c r="G9" s="91">
        <v>6</v>
      </c>
      <c r="I9" s="3">
        <v>216</v>
      </c>
      <c r="J9" s="3"/>
      <c r="K9" s="3"/>
      <c r="M9" s="3">
        <v>221</v>
      </c>
      <c r="N9" s="3">
        <v>59</v>
      </c>
      <c r="O9" s="3" t="s">
        <v>297</v>
      </c>
    </row>
    <row r="10" spans="1:15" ht="26.25">
      <c r="A10" s="91">
        <v>216</v>
      </c>
      <c r="B10" s="91">
        <v>210</v>
      </c>
      <c r="C10" s="91">
        <v>7</v>
      </c>
      <c r="E10" s="91">
        <v>221</v>
      </c>
      <c r="F10" s="91">
        <v>226</v>
      </c>
      <c r="G10" s="91">
        <v>7</v>
      </c>
      <c r="I10" s="3">
        <v>221</v>
      </c>
      <c r="K10" s="3"/>
      <c r="M10" s="3">
        <v>216</v>
      </c>
      <c r="O10" s="3"/>
    </row>
    <row r="12" spans="1:15" ht="21">
      <c r="A12" s="10" t="s">
        <v>39</v>
      </c>
      <c r="B12" s="11"/>
      <c r="C12" s="11"/>
      <c r="E12" s="13" t="s">
        <v>40</v>
      </c>
      <c r="F12" s="14"/>
      <c r="G12" s="14"/>
    </row>
    <row r="13" spans="1:15" ht="26.25">
      <c r="A13" s="12" t="s">
        <v>33</v>
      </c>
      <c r="B13" s="12" t="s">
        <v>7</v>
      </c>
      <c r="C13" s="12" t="s">
        <v>34</v>
      </c>
      <c r="E13" s="15" t="s">
        <v>33</v>
      </c>
      <c r="F13" s="15" t="s">
        <v>7</v>
      </c>
      <c r="G13" s="15" t="s">
        <v>34</v>
      </c>
      <c r="K13" s="16"/>
    </row>
    <row r="14" spans="1:15" ht="26.25">
      <c r="A14" s="12">
        <v>230</v>
      </c>
      <c r="B14" s="12">
        <v>21</v>
      </c>
      <c r="C14" s="12">
        <v>1</v>
      </c>
      <c r="E14" s="15">
        <v>225</v>
      </c>
      <c r="F14" s="15">
        <v>39</v>
      </c>
      <c r="G14" s="15">
        <v>1</v>
      </c>
    </row>
    <row r="15" spans="1:15" ht="26.25">
      <c r="A15" s="12">
        <v>225</v>
      </c>
      <c r="B15" s="12">
        <v>50</v>
      </c>
      <c r="C15" s="12">
        <v>2</v>
      </c>
      <c r="E15" s="15">
        <v>226</v>
      </c>
      <c r="F15" s="15">
        <v>65</v>
      </c>
      <c r="G15" s="15">
        <v>2</v>
      </c>
    </row>
    <row r="16" spans="1:15" ht="26.25">
      <c r="A16" s="12">
        <v>226</v>
      </c>
      <c r="B16" s="12">
        <v>91</v>
      </c>
      <c r="C16" s="12">
        <v>3</v>
      </c>
      <c r="E16" s="15">
        <v>230</v>
      </c>
      <c r="F16" s="15">
        <v>66</v>
      </c>
      <c r="G16" s="15">
        <v>3</v>
      </c>
    </row>
    <row r="17" spans="1:7" ht="26.25">
      <c r="A17" s="12">
        <v>220</v>
      </c>
      <c r="B17" s="12">
        <v>121</v>
      </c>
      <c r="C17" s="12">
        <v>4</v>
      </c>
      <c r="E17" s="15">
        <v>222</v>
      </c>
      <c r="F17" s="15">
        <v>67</v>
      </c>
      <c r="G17" s="15">
        <v>4</v>
      </c>
    </row>
    <row r="18" spans="1:7" ht="26.25">
      <c r="A18" s="12">
        <v>216</v>
      </c>
      <c r="B18" s="12">
        <v>131</v>
      </c>
      <c r="C18" s="12">
        <v>5</v>
      </c>
      <c r="E18" s="15">
        <v>220</v>
      </c>
      <c r="F18" s="15">
        <v>111</v>
      </c>
      <c r="G18" s="15">
        <v>5</v>
      </c>
    </row>
    <row r="19" spans="1:7" ht="26.25">
      <c r="A19" s="12">
        <v>222</v>
      </c>
      <c r="B19" s="12">
        <v>146</v>
      </c>
      <c r="C19" s="12">
        <v>6</v>
      </c>
      <c r="E19" s="15">
        <v>216</v>
      </c>
      <c r="F19" s="15">
        <v>185</v>
      </c>
      <c r="G19" s="15">
        <v>6</v>
      </c>
    </row>
    <row r="20" spans="1:7" ht="26.25">
      <c r="A20" s="12">
        <v>221</v>
      </c>
      <c r="B20" s="12"/>
      <c r="C20" s="12"/>
      <c r="E20" s="15">
        <v>221</v>
      </c>
      <c r="F20" s="15"/>
      <c r="G20" s="15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D2:D14"/>
  <sheetViews>
    <sheetView workbookViewId="0">
      <selection activeCell="D7" sqref="D7"/>
    </sheetView>
  </sheetViews>
  <sheetFormatPr defaultRowHeight="15"/>
  <cols>
    <col min="4" max="4" width="109.42578125" customWidth="1"/>
  </cols>
  <sheetData>
    <row r="2" spans="4:4" ht="18.75">
      <c r="D2" s="18" t="s">
        <v>73</v>
      </c>
    </row>
    <row r="3" spans="4:4" ht="18.75">
      <c r="D3" s="18" t="s">
        <v>74</v>
      </c>
    </row>
    <row r="4" spans="4:4" ht="18.75">
      <c r="D4" s="18" t="s">
        <v>75</v>
      </c>
    </row>
    <row r="5" spans="4:4" ht="18.75">
      <c r="D5" s="18" t="s">
        <v>76</v>
      </c>
    </row>
    <row r="6" spans="4:4" ht="18.75">
      <c r="D6" s="18" t="s">
        <v>77</v>
      </c>
    </row>
    <row r="7" spans="4:4" ht="49.5" customHeight="1">
      <c r="D7" s="18" t="s">
        <v>78</v>
      </c>
    </row>
    <row r="8" spans="4:4" ht="18.75">
      <c r="D8" s="18" t="s">
        <v>79</v>
      </c>
    </row>
    <row r="9" spans="4:4" ht="18.75">
      <c r="D9" s="18" t="s">
        <v>80</v>
      </c>
    </row>
    <row r="10" spans="4:4" ht="18.75">
      <c r="D10" s="18" t="s">
        <v>81</v>
      </c>
    </row>
    <row r="11" spans="4:4" ht="18.75">
      <c r="D11" s="18" t="s">
        <v>82</v>
      </c>
    </row>
    <row r="12" spans="4:4" ht="18.75">
      <c r="D12" s="18" t="s">
        <v>83</v>
      </c>
    </row>
    <row r="13" spans="4:4" ht="18.75">
      <c r="D13" s="18" t="s">
        <v>84</v>
      </c>
    </row>
    <row r="14" spans="4:4" ht="18.75">
      <c r="D14" s="18" t="s">
        <v>85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д 5-8</vt:lpstr>
      <vt:lpstr>м 5-8 </vt:lpstr>
      <vt:lpstr>д 9-11</vt:lpstr>
      <vt:lpstr>м 9-11</vt:lpstr>
      <vt:lpstr>д 1-4</vt:lpstr>
      <vt:lpstr>м 1-4 </vt:lpstr>
      <vt:lpstr>командный зачет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2021-03-23T05:52:26Z</cp:lastPrinted>
  <dcterms:created xsi:type="dcterms:W3CDTF">2019-02-25T19:15:40Z</dcterms:created>
  <dcterms:modified xsi:type="dcterms:W3CDTF">2021-03-23T06:52:18Z</dcterms:modified>
</cp:coreProperties>
</file>