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портивные мероприятия\Малая спартакиада\2022-2023 учебный год\Лыжи\"/>
    </mc:Choice>
  </mc:AlternateContent>
  <xr:revisionPtr revIDLastSave="0" documentId="13_ncr:1_{3066D2DB-7A06-4245-929A-2A667D6D89D3}" xr6:coauthVersionLast="45" xr6:coauthVersionMax="45" xr10:uidLastSave="{00000000-0000-0000-0000-000000000000}"/>
  <bookViews>
    <workbookView xWindow="-120" yWindow="-120" windowWidth="19440" windowHeight="15000" activeTab="5" xr2:uid="{00000000-000D-0000-FFFF-FFFF00000000}"/>
  </bookViews>
  <sheets>
    <sheet name="д 5-8" sheetId="1" r:id="rId1"/>
    <sheet name="м 5-8 " sheetId="4" r:id="rId2"/>
    <sheet name="д 9-11" sheetId="5" r:id="rId3"/>
    <sheet name="м 9-11" sheetId="6" r:id="rId4"/>
    <sheet name="м 1-4 (2)" sheetId="10" r:id="rId5"/>
    <sheet name="д 1-4" sheetId="7" r:id="rId6"/>
    <sheet name="командный зачет" sheetId="9" r:id="rId7"/>
    <sheet name="Лист1" sheetId="8" r:id="rId8"/>
  </sheets>
  <definedNames>
    <definedName name="_GoBack" localSheetId="5">'д 1-4'!#REF!</definedName>
    <definedName name="_GoBack" localSheetId="4">'м 1-4 (2)'!#REF!</definedName>
    <definedName name="_xlnm._FilterDatabase" localSheetId="5" hidden="1">'д 1-4'!$B$4:$H$54</definedName>
    <definedName name="_xlnm._FilterDatabase" localSheetId="4" hidden="1">'м 1-4 (2)'!$B$4:$H$59</definedName>
    <definedName name="_xlnm._FilterDatabase" localSheetId="1" hidden="1">'м 5-8 '!$B$6:$D$58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9" i="7" l="1"/>
  <c r="I43" i="7"/>
  <c r="I34" i="7"/>
  <c r="I28" i="7"/>
  <c r="I23" i="7"/>
  <c r="I17" i="7"/>
  <c r="I9" i="7"/>
  <c r="I56" i="10"/>
  <c r="I49" i="10"/>
  <c r="I40" i="10"/>
  <c r="I33" i="10"/>
  <c r="I28" i="10"/>
  <c r="I18" i="10"/>
  <c r="I9" i="10"/>
  <c r="G20" i="10"/>
  <c r="G47" i="10"/>
  <c r="G10" i="10"/>
  <c r="G29" i="10"/>
  <c r="G25" i="10"/>
  <c r="G6" i="10"/>
  <c r="G5" i="10"/>
  <c r="G21" i="10"/>
  <c r="G26" i="10"/>
  <c r="G32" i="10"/>
  <c r="G22" i="10"/>
  <c r="G23" i="10"/>
  <c r="G11" i="10"/>
  <c r="G16" i="10"/>
  <c r="G15" i="10"/>
  <c r="G9" i="10"/>
  <c r="G37" i="10"/>
  <c r="G45" i="10"/>
  <c r="G31" i="10"/>
  <c r="G51" i="10"/>
  <c r="G24" i="10"/>
  <c r="G8" i="10"/>
  <c r="G40" i="10"/>
  <c r="G19" i="10"/>
  <c r="G52" i="10"/>
  <c r="G38" i="10"/>
  <c r="G59" i="10"/>
  <c r="G35" i="10"/>
  <c r="G58" i="10"/>
  <c r="G7" i="10"/>
  <c r="G27" i="10"/>
  <c r="G43" i="10"/>
  <c r="G34" i="10"/>
  <c r="G50" i="10"/>
  <c r="G41" i="10"/>
  <c r="G48" i="10"/>
  <c r="G30" i="10"/>
  <c r="G18" i="10"/>
  <c r="G28" i="10"/>
  <c r="G36" i="10"/>
  <c r="G49" i="10"/>
  <c r="G53" i="10"/>
  <c r="G44" i="10"/>
  <c r="G46" i="10"/>
  <c r="G33" i="10"/>
  <c r="G42" i="10"/>
  <c r="G17" i="10"/>
  <c r="G12" i="10"/>
  <c r="G55" i="10"/>
  <c r="G57" i="10"/>
  <c r="G39" i="10"/>
  <c r="G56" i="10"/>
  <c r="G13" i="10"/>
  <c r="G14" i="10"/>
  <c r="G54" i="10"/>
  <c r="G14" i="7"/>
  <c r="G32" i="7"/>
  <c r="G46" i="7"/>
  <c r="G47" i="7"/>
  <c r="G36" i="7"/>
  <c r="G33" i="7"/>
  <c r="G6" i="7"/>
  <c r="G21" i="7"/>
  <c r="G39" i="7"/>
  <c r="G44" i="7"/>
  <c r="G20" i="7"/>
  <c r="G45" i="7"/>
  <c r="G37" i="7"/>
  <c r="G40" i="7"/>
  <c r="G26" i="7"/>
  <c r="G9" i="7"/>
  <c r="G7" i="7"/>
  <c r="G29" i="7"/>
  <c r="G24" i="7"/>
  <c r="G28" i="7"/>
  <c r="G41" i="7"/>
  <c r="G43" i="7"/>
  <c r="G22" i="7"/>
  <c r="G51" i="7"/>
  <c r="G52" i="7"/>
  <c r="G53" i="7"/>
  <c r="G50" i="7"/>
  <c r="G27" i="7"/>
  <c r="G8" i="7"/>
  <c r="G16" i="7"/>
  <c r="G13" i="7"/>
  <c r="G11" i="7"/>
  <c r="G30" i="7"/>
  <c r="G31" i="7"/>
  <c r="G34" i="7"/>
  <c r="G25" i="7"/>
  <c r="G35" i="7"/>
  <c r="G23" i="7"/>
  <c r="G15" i="7"/>
  <c r="G10" i="7"/>
  <c r="G18" i="7"/>
  <c r="G42" i="7"/>
  <c r="G12" i="7"/>
  <c r="G19" i="7"/>
  <c r="G5" i="7"/>
  <c r="G48" i="7"/>
  <c r="G38" i="7"/>
  <c r="G17" i="7"/>
  <c r="G49" i="7"/>
  <c r="I9" i="5" l="1"/>
  <c r="I54" i="4"/>
  <c r="I50" i="1"/>
  <c r="I44" i="6"/>
  <c r="I35" i="6"/>
  <c r="I29" i="6"/>
  <c r="I22" i="6"/>
  <c r="I17" i="6"/>
  <c r="I13" i="6"/>
  <c r="I8" i="6"/>
  <c r="I40" i="5"/>
  <c r="I35" i="5"/>
  <c r="I28" i="5"/>
  <c r="I20" i="5"/>
  <c r="I15" i="5"/>
  <c r="I48" i="4"/>
  <c r="I40" i="4"/>
  <c r="I31" i="4"/>
  <c r="I24" i="4"/>
  <c r="I18" i="4"/>
  <c r="I9" i="4"/>
  <c r="I22" i="1"/>
  <c r="I43" i="1"/>
  <c r="I35" i="1"/>
  <c r="I27" i="1"/>
  <c r="I17" i="1"/>
  <c r="I9" i="1"/>
  <c r="G6" i="6"/>
  <c r="G5" i="6"/>
  <c r="G41" i="6"/>
  <c r="G8" i="6"/>
  <c r="G9" i="6"/>
  <c r="G38" i="6"/>
  <c r="G34" i="6"/>
  <c r="G40" i="6"/>
  <c r="G37" i="6"/>
  <c r="G22" i="6"/>
  <c r="G15" i="6"/>
  <c r="G30" i="6"/>
  <c r="G19" i="6"/>
  <c r="G28" i="6"/>
  <c r="G13" i="6"/>
  <c r="G24" i="6"/>
  <c r="G16" i="6"/>
  <c r="G18" i="6"/>
  <c r="G17" i="6"/>
  <c r="G39" i="6"/>
  <c r="G35" i="6"/>
  <c r="G31" i="6"/>
  <c r="G7" i="6"/>
  <c r="G21" i="6"/>
  <c r="G14" i="6"/>
  <c r="G20" i="6"/>
  <c r="G42" i="6"/>
  <c r="G33" i="6"/>
  <c r="G29" i="6"/>
  <c r="G12" i="6"/>
  <c r="G36" i="6"/>
  <c r="G25" i="6"/>
  <c r="G27" i="6"/>
  <c r="G26" i="6"/>
  <c r="G23" i="6"/>
  <c r="G28" i="5"/>
  <c r="G42" i="5"/>
  <c r="G24" i="5"/>
  <c r="G22" i="5"/>
  <c r="G9" i="5"/>
  <c r="G20" i="5"/>
  <c r="G29" i="5"/>
  <c r="G21" i="5"/>
  <c r="G12" i="5"/>
  <c r="G16" i="5"/>
  <c r="G18" i="5"/>
  <c r="G27" i="5"/>
  <c r="G19" i="5"/>
  <c r="G35" i="5"/>
  <c r="G10" i="5"/>
  <c r="G33" i="5"/>
  <c r="G38" i="5"/>
  <c r="G36" i="5"/>
  <c r="G37" i="5"/>
  <c r="G17" i="5"/>
  <c r="G40" i="5"/>
  <c r="G31" i="5"/>
  <c r="G41" i="5"/>
  <c r="G34" i="5"/>
  <c r="G5" i="5"/>
  <c r="G8" i="5"/>
  <c r="G39" i="5"/>
  <c r="G30" i="5"/>
  <c r="G13" i="5"/>
  <c r="G32" i="5"/>
  <c r="G14" i="5"/>
  <c r="G23" i="5"/>
  <c r="G15" i="5"/>
  <c r="G25" i="5"/>
  <c r="G7" i="5"/>
  <c r="G11" i="4"/>
  <c r="G49" i="4"/>
  <c r="G45" i="4"/>
  <c r="G12" i="4"/>
  <c r="G41" i="4"/>
  <c r="G23" i="4"/>
  <c r="G15" i="4"/>
  <c r="G7" i="4"/>
  <c r="G33" i="4"/>
  <c r="G21" i="4"/>
  <c r="G9" i="4"/>
  <c r="G47" i="4"/>
  <c r="G20" i="4"/>
  <c r="G19" i="4"/>
  <c r="G26" i="4"/>
  <c r="G43" i="4"/>
  <c r="G29" i="4"/>
  <c r="G44" i="4"/>
  <c r="G34" i="4"/>
  <c r="G32" i="4"/>
  <c r="G28" i="4"/>
  <c r="G5" i="4"/>
  <c r="G58" i="4"/>
  <c r="G53" i="4"/>
  <c r="G13" i="4"/>
  <c r="G16" i="4"/>
  <c r="G14" i="4"/>
  <c r="G57" i="4"/>
  <c r="G6" i="4"/>
  <c r="G48" i="4"/>
  <c r="G17" i="4"/>
  <c r="G36" i="4"/>
  <c r="G40" i="4"/>
  <c r="G39" i="4"/>
  <c r="G52" i="4"/>
  <c r="G27" i="4"/>
  <c r="G24" i="4"/>
  <c r="G50" i="4"/>
  <c r="G25" i="4"/>
  <c r="G31" i="4"/>
  <c r="G30" i="4"/>
  <c r="G54" i="4"/>
  <c r="G38" i="4"/>
  <c r="G35" i="4"/>
  <c r="G56" i="4"/>
  <c r="G55" i="4"/>
  <c r="G22" i="4"/>
  <c r="G51" i="4"/>
  <c r="G46" i="4"/>
  <c r="G37" i="4"/>
  <c r="G5" i="1"/>
  <c r="G33" i="1"/>
  <c r="G41" i="1"/>
  <c r="G19" i="1"/>
  <c r="G32" i="1"/>
  <c r="G8" i="1"/>
  <c r="G6" i="1"/>
  <c r="G7" i="1"/>
  <c r="G30" i="1"/>
  <c r="G48" i="1"/>
  <c r="G24" i="1"/>
  <c r="G12" i="1"/>
  <c r="G23" i="1"/>
  <c r="G29" i="1"/>
  <c r="G46" i="1"/>
  <c r="G51" i="1"/>
  <c r="G36" i="1"/>
  <c r="G28" i="1"/>
  <c r="G11" i="1"/>
  <c r="G20" i="1"/>
  <c r="G39" i="1"/>
  <c r="G52" i="1"/>
  <c r="G25" i="1"/>
  <c r="G22" i="1"/>
  <c r="G47" i="1"/>
  <c r="G10" i="1"/>
  <c r="G13" i="1"/>
  <c r="G45" i="1"/>
  <c r="G43" i="1"/>
  <c r="G40" i="1"/>
  <c r="G17" i="1"/>
  <c r="G27" i="1"/>
  <c r="G42" i="1"/>
  <c r="G34" i="1"/>
  <c r="G37" i="1"/>
  <c r="G38" i="1"/>
  <c r="G16" i="1"/>
  <c r="G14" i="1"/>
  <c r="G35" i="1"/>
  <c r="G44" i="1"/>
  <c r="G50" i="1"/>
  <c r="G15" i="1"/>
  <c r="G26" i="1"/>
  <c r="G31" i="1"/>
  <c r="G49" i="1"/>
  <c r="G18" i="1"/>
  <c r="G18" i="4"/>
  <c r="G10" i="6"/>
  <c r="G11" i="6"/>
  <c r="G32" i="6"/>
  <c r="G11" i="5"/>
  <c r="G26" i="5"/>
  <c r="G6" i="5"/>
  <c r="G42" i="4"/>
  <c r="G10" i="4"/>
  <c r="G8" i="4"/>
  <c r="G21" i="1"/>
  <c r="G9" i="1"/>
</calcChain>
</file>

<file path=xl/sharedStrings.xml><?xml version="1.0" encoding="utf-8"?>
<sst xmlns="http://schemas.openxmlformats.org/spreadsheetml/2006/main" count="410" uniqueCount="329">
  <si>
    <t>ПРОТОКОЛ №</t>
  </si>
  <si>
    <t>г. Заречный</t>
  </si>
  <si>
    <t>№ п/п</t>
  </si>
  <si>
    <t>Организация</t>
  </si>
  <si>
    <t>финиш</t>
  </si>
  <si>
    <t>результат</t>
  </si>
  <si>
    <t>место</t>
  </si>
  <si>
    <t>№ уч.</t>
  </si>
  <si>
    <t>личное первенство девочки 5-8 классы</t>
  </si>
  <si>
    <t>Соколова Анастасия</t>
  </si>
  <si>
    <t>Лисин Александр</t>
  </si>
  <si>
    <t>лыжные гонки 3 км</t>
  </si>
  <si>
    <t>лыжные гонки 2 км</t>
  </si>
  <si>
    <t>Место</t>
  </si>
  <si>
    <t>личное первенство 1-4 кл</t>
  </si>
  <si>
    <t>лыжные гонки 1 км</t>
  </si>
  <si>
    <t xml:space="preserve">Савин Антон </t>
  </si>
  <si>
    <t>Угарова Софья</t>
  </si>
  <si>
    <t>Соболев Сергей</t>
  </si>
  <si>
    <t>Нугаманов Богдан</t>
  </si>
  <si>
    <t>Гл. судья:</t>
  </si>
  <si>
    <t>Гл. секретарь:</t>
  </si>
  <si>
    <t>Линёв О.А.</t>
  </si>
  <si>
    <t>Купцова Н.А.</t>
  </si>
  <si>
    <t>Старт</t>
  </si>
  <si>
    <t>Финиш</t>
  </si>
  <si>
    <t>Результат</t>
  </si>
  <si>
    <t>Каргин Тимофей</t>
  </si>
  <si>
    <t xml:space="preserve">Кудряшова Софья </t>
  </si>
  <si>
    <t>Буров Святослав</t>
  </si>
  <si>
    <t>Шереметьев Александр</t>
  </si>
  <si>
    <t>Матрохин Егор</t>
  </si>
  <si>
    <t>Сараев Леонид</t>
  </si>
  <si>
    <t>Малкина Варвара</t>
  </si>
  <si>
    <t>Пантюшова Вероника</t>
  </si>
  <si>
    <t>Михайлова Алеся</t>
  </si>
  <si>
    <t>Перетрухина Виктория</t>
  </si>
  <si>
    <t>Гурькова Полина</t>
  </si>
  <si>
    <t>Юдина Дарья</t>
  </si>
  <si>
    <t>Пашкевич Екатерина</t>
  </si>
  <si>
    <t>Корачаров Данил</t>
  </si>
  <si>
    <t>Шишков Владислав</t>
  </si>
  <si>
    <t>Самаров Егор</t>
  </si>
  <si>
    <t>Ахраменков Захар</t>
  </si>
  <si>
    <t>Кузнецова Арина</t>
  </si>
  <si>
    <t>Майоршина Диана</t>
  </si>
  <si>
    <t>Фрольцев Никита</t>
  </si>
  <si>
    <t>Михайлов Андрей</t>
  </si>
  <si>
    <t>Малинина Валерия</t>
  </si>
  <si>
    <t xml:space="preserve">Широкова Ольга </t>
  </si>
  <si>
    <t xml:space="preserve">Люлина Анна </t>
  </si>
  <si>
    <t xml:space="preserve">Ишкулова Александра </t>
  </si>
  <si>
    <t>Байкова Леся</t>
  </si>
  <si>
    <t xml:space="preserve">Костин Кирилл </t>
  </si>
  <si>
    <t xml:space="preserve">Коршунов Иван </t>
  </si>
  <si>
    <t xml:space="preserve">Ваганов Павел </t>
  </si>
  <si>
    <t xml:space="preserve">Федорова Елисавета </t>
  </si>
  <si>
    <t xml:space="preserve">Акстына Дарья </t>
  </si>
  <si>
    <t xml:space="preserve">Вавилова Анастасия </t>
  </si>
  <si>
    <t xml:space="preserve">Чиркова Дарья </t>
  </si>
  <si>
    <t xml:space="preserve">Вишняков Михаил </t>
  </si>
  <si>
    <t xml:space="preserve">Абросимов Егор </t>
  </si>
  <si>
    <t xml:space="preserve">Грищенко Максим </t>
  </si>
  <si>
    <t xml:space="preserve">Кудашкин Николай </t>
  </si>
  <si>
    <t xml:space="preserve">Баранов Андрей </t>
  </si>
  <si>
    <t>Гордеева Карина</t>
  </si>
  <si>
    <t>Хохлова Анастасия</t>
  </si>
  <si>
    <t>Анохин Денис</t>
  </si>
  <si>
    <t>Герасимов Никита</t>
  </si>
  <si>
    <t>Сысоев Владислав</t>
  </si>
  <si>
    <t>Чувашов Сергей</t>
  </si>
  <si>
    <t>Рябов Андрей</t>
  </si>
  <si>
    <t>Лункова Олеся</t>
  </si>
  <si>
    <t>личное первенство мальчики 5-8 классы</t>
  </si>
  <si>
    <t>Участник (фамилия, имя)</t>
  </si>
  <si>
    <t>личное первенство юноши 9-11 классы</t>
  </si>
  <si>
    <t>личное первенство девушки 9-11 классы</t>
  </si>
  <si>
    <t>Полуянова Анна Андреевна</t>
  </si>
  <si>
    <t>Трудова Яна Александровна</t>
  </si>
  <si>
    <t>Гузенко Вероника Андреевна</t>
  </si>
  <si>
    <t>Репкина Виктория Дмитриевна</t>
  </si>
  <si>
    <t>Шаровская Софья Владимировна</t>
  </si>
  <si>
    <t>Демидова Софья Валерьевна</t>
  </si>
  <si>
    <t>Вельдина Анастасия Александровна</t>
  </si>
  <si>
    <t>Муслу Фатих Митхатович</t>
  </si>
  <si>
    <t>Черников Алексей Михайлович</t>
  </si>
  <si>
    <t>Монин Иван Алексеевич</t>
  </si>
  <si>
    <t>Мухидинова Амина Алиджоновна</t>
  </si>
  <si>
    <t>Николаева Наталия Александровна</t>
  </si>
  <si>
    <t>Зырянова Ольга Сергеевна</t>
  </si>
  <si>
    <t>Каширина Софья Сергеевна</t>
  </si>
  <si>
    <t>Хлопцева Ангелина Андреевна</t>
  </si>
  <si>
    <t>Чернышова Екатерина Сергеевна</t>
  </si>
  <si>
    <t>Евстифеева Карина Сергеевна</t>
  </si>
  <si>
    <t xml:space="preserve">Никитин Павел </t>
  </si>
  <si>
    <t xml:space="preserve">Щетинин Александр </t>
  </si>
  <si>
    <t xml:space="preserve">Трушнин Иван </t>
  </si>
  <si>
    <t xml:space="preserve">Локтионов Дмитрий </t>
  </si>
  <si>
    <t xml:space="preserve">Федякин Артем </t>
  </si>
  <si>
    <t xml:space="preserve">Цыбаев Александр </t>
  </si>
  <si>
    <t xml:space="preserve">Латыш Василиса </t>
  </si>
  <si>
    <t xml:space="preserve">Левушкина Анастасия </t>
  </si>
  <si>
    <t xml:space="preserve">Романцова Софья </t>
  </si>
  <si>
    <t xml:space="preserve">Зимина Милена </t>
  </si>
  <si>
    <t xml:space="preserve">Щеголева Яна </t>
  </si>
  <si>
    <t xml:space="preserve">Чуенков Кирилл </t>
  </si>
  <si>
    <t xml:space="preserve">Нагорнов Никита </t>
  </si>
  <si>
    <t>Кривулина Алина Александровна</t>
  </si>
  <si>
    <t xml:space="preserve">Николаева Валерия </t>
  </si>
  <si>
    <t xml:space="preserve">Щетинина Диана </t>
  </si>
  <si>
    <t xml:space="preserve">Аникина Евгения </t>
  </si>
  <si>
    <t xml:space="preserve">Трушнина Маргарита </t>
  </si>
  <si>
    <t>Петранова Дарья Сергеевна</t>
  </si>
  <si>
    <t>Спиридонова Тамара Константиновна</t>
  </si>
  <si>
    <t xml:space="preserve">Шкабара Данил </t>
  </si>
  <si>
    <t xml:space="preserve">Щербаков Максим </t>
  </si>
  <si>
    <t xml:space="preserve">Маркелов Кирилл </t>
  </si>
  <si>
    <t xml:space="preserve">Степаненко Максим </t>
  </si>
  <si>
    <t xml:space="preserve">Рожкова Елизавета </t>
  </si>
  <si>
    <t xml:space="preserve">Субботина Ева </t>
  </si>
  <si>
    <t xml:space="preserve">Демина Карина </t>
  </si>
  <si>
    <t>Коровянская Ксения Ивановна</t>
  </si>
  <si>
    <t>Зелепухина Анастасия Денисовна</t>
  </si>
  <si>
    <t>Неклюдова Анна Александровна</t>
  </si>
  <si>
    <t xml:space="preserve">Букреев Тихон </t>
  </si>
  <si>
    <t xml:space="preserve">Шилов Владислав </t>
  </si>
  <si>
    <t>Кузнецов Сергей</t>
  </si>
  <si>
    <t>Анисимова Дарья</t>
  </si>
  <si>
    <t xml:space="preserve">Головина Арина </t>
  </si>
  <si>
    <t>Линькова Кирова Романовна</t>
  </si>
  <si>
    <t>Фролова Альбина Александровна</t>
  </si>
  <si>
    <t xml:space="preserve">Савватеева Николь </t>
  </si>
  <si>
    <t xml:space="preserve">Волкова Алиса </t>
  </si>
  <si>
    <t xml:space="preserve">Сидорова Мария </t>
  </si>
  <si>
    <t>Ярматова Динара Санжаровна</t>
  </si>
  <si>
    <t>Зиновьева Вероника Андреевна</t>
  </si>
  <si>
    <t>Кузьмина Милана Семёновна</t>
  </si>
  <si>
    <t>Буянова Виктория Николаевна</t>
  </si>
  <si>
    <t>Скачкова Ульяна Романовна</t>
  </si>
  <si>
    <t>Прозорова Вика</t>
  </si>
  <si>
    <t>Семина Арина</t>
  </si>
  <si>
    <t>Петрушонкова Таня</t>
  </si>
  <si>
    <t xml:space="preserve">Аброськина Елизавета </t>
  </si>
  <si>
    <t xml:space="preserve">Федоськина Дарья </t>
  </si>
  <si>
    <t xml:space="preserve">Шлихтер Марина </t>
  </si>
  <si>
    <t xml:space="preserve">Жигаева Татьяна </t>
  </si>
  <si>
    <t xml:space="preserve">Лабазина Полина </t>
  </si>
  <si>
    <t>Овсянникова Анна</t>
  </si>
  <si>
    <t>Росташ Белла</t>
  </si>
  <si>
    <t>Иванова</t>
  </si>
  <si>
    <t>Линькова Злата</t>
  </si>
  <si>
    <t>Черников Владимир</t>
  </si>
  <si>
    <t>Куницкий Денис</t>
  </si>
  <si>
    <t>Ступников Иван</t>
  </si>
  <si>
    <t>Куманин Иван</t>
  </si>
  <si>
    <t>Богатов Николай</t>
  </si>
  <si>
    <t xml:space="preserve">Синицын Захар </t>
  </si>
  <si>
    <t xml:space="preserve">Меняйкин Никита </t>
  </si>
  <si>
    <t xml:space="preserve">Изосин Матвей </t>
  </si>
  <si>
    <t xml:space="preserve">Пятайкин Денис </t>
  </si>
  <si>
    <t xml:space="preserve">Синегубов Егор </t>
  </si>
  <si>
    <t xml:space="preserve">Ивенин Ярослав </t>
  </si>
  <si>
    <t>Белов Роман</t>
  </si>
  <si>
    <t>Прозоров Артем</t>
  </si>
  <si>
    <t>Соловьев Слава</t>
  </si>
  <si>
    <t>КосоуровЛев</t>
  </si>
  <si>
    <t>Ситников Кирилл</t>
  </si>
  <si>
    <t>Лунев Давид</t>
  </si>
  <si>
    <t>Кулянин Антон</t>
  </si>
  <si>
    <t xml:space="preserve">Жиженков Андрей </t>
  </si>
  <si>
    <t xml:space="preserve">Егоров Артём </t>
  </si>
  <si>
    <t xml:space="preserve">Строителев Макар </t>
  </si>
  <si>
    <t xml:space="preserve">Верченко Арсений </t>
  </si>
  <si>
    <t xml:space="preserve">Кочетков Денис </t>
  </si>
  <si>
    <t xml:space="preserve">Строителев Матвей </t>
  </si>
  <si>
    <t>Белозеров Егор</t>
  </si>
  <si>
    <t>Горбунов Арсений</t>
  </si>
  <si>
    <t>Шевчук Степан</t>
  </si>
  <si>
    <t>Пивоваров Денис</t>
  </si>
  <si>
    <t>Башков Алексей</t>
  </si>
  <si>
    <t>Бирюков Алексей</t>
  </si>
  <si>
    <t>Лаврентьев Марк</t>
  </si>
  <si>
    <t>Малахов Степан</t>
  </si>
  <si>
    <t>Кочетков Александр</t>
  </si>
  <si>
    <t>Дементьев Андрей</t>
  </si>
  <si>
    <t>Семайкин Владислав</t>
  </si>
  <si>
    <t>Чукуров  Всеволод</t>
  </si>
  <si>
    <t>Зырянов Андрей</t>
  </si>
  <si>
    <t>Юдаев Владислав</t>
  </si>
  <si>
    <t>Андреев</t>
  </si>
  <si>
    <t>Марфин</t>
  </si>
  <si>
    <t xml:space="preserve">Богатов Николай </t>
  </si>
  <si>
    <t>01.03.2023г.</t>
  </si>
  <si>
    <t>Зарубина Алена</t>
  </si>
  <si>
    <t>Лукьянова Валерия Дмитриевна</t>
  </si>
  <si>
    <t>Чубукова Татьяна Алексеевна</t>
  </si>
  <si>
    <t>Макарова Виктория Сергеевна</t>
  </si>
  <si>
    <t>Вождаева Ксения Александровна</t>
  </si>
  <si>
    <t>Стешкина Екатерина Артемовна</t>
  </si>
  <si>
    <t>Радайкина Анастасия Александровна</t>
  </si>
  <si>
    <t>Куприянова Лиза</t>
  </si>
  <si>
    <t>Совватейкина Софья</t>
  </si>
  <si>
    <t>Пунтусова Кира</t>
  </si>
  <si>
    <t>Малышкина Настя</t>
  </si>
  <si>
    <t xml:space="preserve">Бутузова Ева </t>
  </si>
  <si>
    <t xml:space="preserve">Шмарова Виктория </t>
  </si>
  <si>
    <t xml:space="preserve">Запевалова Софья </t>
  </si>
  <si>
    <t>Комолова Валерия</t>
  </si>
  <si>
    <t>Яхина Лия</t>
  </si>
  <si>
    <t>Первушкин Денис</t>
  </si>
  <si>
    <t>Сигаев Вадим</t>
  </si>
  <si>
    <t>Долгов Роман</t>
  </si>
  <si>
    <t>Поцелуев Никита</t>
  </si>
  <si>
    <t>Шавохин Алексей Витальевич</t>
  </si>
  <si>
    <t>Кузнецов Андрей</t>
  </si>
  <si>
    <t>Колокольцев Даниил</t>
  </si>
  <si>
    <t>Салтыков Женя</t>
  </si>
  <si>
    <t>Найденов Кирилл</t>
  </si>
  <si>
    <t>Клачан Артём</t>
  </si>
  <si>
    <t>Масюк Артём</t>
  </si>
  <si>
    <t>Воронов Владислав</t>
  </si>
  <si>
    <t>Косолапов Илья</t>
  </si>
  <si>
    <t>Арепьев Артем</t>
  </si>
  <si>
    <t>снят</t>
  </si>
  <si>
    <t>Свиликов Александр</t>
  </si>
  <si>
    <t>сошел</t>
  </si>
  <si>
    <t>д 5--8 кл</t>
  </si>
  <si>
    <t>м 5--8 кл</t>
  </si>
  <si>
    <t>д 9--11 кл</t>
  </si>
  <si>
    <t>м 9--11 кл</t>
  </si>
  <si>
    <t>Школа</t>
  </si>
  <si>
    <t>Очки</t>
  </si>
  <si>
    <t>7 (по 3 рез.)</t>
  </si>
  <si>
    <t>д 1--4 кл</t>
  </si>
  <si>
    <t>м 1--4 кл</t>
  </si>
  <si>
    <t>5 (по 4 рез.)</t>
  </si>
  <si>
    <t>7 (по 4 рез.)</t>
  </si>
  <si>
    <t>7 (по 1 рез.)</t>
  </si>
  <si>
    <t>6 (по 4 рез.)</t>
  </si>
  <si>
    <t>Афтаев Константин</t>
  </si>
  <si>
    <t>Архипов Артём</t>
  </si>
  <si>
    <t>Бычков Василий</t>
  </si>
  <si>
    <t>Романова Ольга</t>
  </si>
  <si>
    <t>Лисунова Элина</t>
  </si>
  <si>
    <t>Байдарова Софья</t>
  </si>
  <si>
    <t>Воробьева Валерия</t>
  </si>
  <si>
    <t>Кочетков Степан</t>
  </si>
  <si>
    <t>Степанов Тимофей</t>
  </si>
  <si>
    <t>Холочкин Даниил</t>
  </si>
  <si>
    <t>Федосеев Миша</t>
  </si>
  <si>
    <t>Череда Арсений</t>
  </si>
  <si>
    <t xml:space="preserve">Страчкова Дарья </t>
  </si>
  <si>
    <t>Егорова Васелина</t>
  </si>
  <si>
    <t>Сашихина Валерия</t>
  </si>
  <si>
    <t>Зубарев Роман</t>
  </si>
  <si>
    <t>Самароков Иван</t>
  </si>
  <si>
    <t>Лазарев Арсений</t>
  </si>
  <si>
    <t>Камалов Алексей</t>
  </si>
  <si>
    <t>Рыскин Артём</t>
  </si>
  <si>
    <t>Пчелкин Иван</t>
  </si>
  <si>
    <t>Кротов Ярослав</t>
  </si>
  <si>
    <t>Артемьев Лев</t>
  </si>
  <si>
    <t>Лямзина Милена</t>
  </si>
  <si>
    <t>Лушникова Анастасия</t>
  </si>
  <si>
    <t>Брыкина Ульяна</t>
  </si>
  <si>
    <t>Колганова Мария</t>
  </si>
  <si>
    <t>Казаков Тимофей</t>
  </si>
  <si>
    <t>Резепов Даниил</t>
  </si>
  <si>
    <t>Глебов Михаил</t>
  </si>
  <si>
    <t>Тимахов Максим</t>
  </si>
  <si>
    <t>Перепелица Кирилл</t>
  </si>
  <si>
    <t>Бутусов Всеволод</t>
  </si>
  <si>
    <t>Никишин Арсений</t>
  </si>
  <si>
    <t>Куницкий Илья</t>
  </si>
  <si>
    <t>Шибаев Алексей</t>
  </si>
  <si>
    <t>Николаева Дарья</t>
  </si>
  <si>
    <t>Федорова Полина</t>
  </si>
  <si>
    <t>Санина Софья</t>
  </si>
  <si>
    <t>Плешакова Софья</t>
  </si>
  <si>
    <t>Гурькова Анастасия</t>
  </si>
  <si>
    <t>Яшкина Софья</t>
  </si>
  <si>
    <t>Нестюк Анастасия</t>
  </si>
  <si>
    <t>Гаврилова Ольга</t>
  </si>
  <si>
    <t>Щедрин</t>
  </si>
  <si>
    <t>Туляков</t>
  </si>
  <si>
    <t>Линькова</t>
  </si>
  <si>
    <t>Тимарцева</t>
  </si>
  <si>
    <t>Казначей Михаил</t>
  </si>
  <si>
    <t>Черкашин Михаил</t>
  </si>
  <si>
    <t>Скрипко Данил</t>
  </si>
  <si>
    <t>Ермошкин Иван</t>
  </si>
  <si>
    <t>Токарев Иван</t>
  </si>
  <si>
    <t>Талышкин Михаил</t>
  </si>
  <si>
    <t>Гудков Егор</t>
  </si>
  <si>
    <t>Кочергина Елизавета</t>
  </si>
  <si>
    <t>Цибилева Елизавета</t>
  </si>
  <si>
    <t>Скрипко Дарья</t>
  </si>
  <si>
    <t>Мартышова Анастасия</t>
  </si>
  <si>
    <t>Мораш Милана</t>
  </si>
  <si>
    <t xml:space="preserve">Позялов Георгий </t>
  </si>
  <si>
    <t>Хаматулин</t>
  </si>
  <si>
    <t>Пугачева</t>
  </si>
  <si>
    <t>Шабаева</t>
  </si>
  <si>
    <t>Спиридонов</t>
  </si>
  <si>
    <t>Макеев</t>
  </si>
  <si>
    <t>Копысов</t>
  </si>
  <si>
    <t>Андрюковский Никита</t>
  </si>
  <si>
    <t>Кочетова Влада</t>
  </si>
  <si>
    <t>Скорова Екатерина</t>
  </si>
  <si>
    <t>сошла</t>
  </si>
  <si>
    <t>Клоков Михаил</t>
  </si>
  <si>
    <t>Прокофьев Артем</t>
  </si>
  <si>
    <t>Чувыкин Платон</t>
  </si>
  <si>
    <t>Кувшинов Игнат</t>
  </si>
  <si>
    <t>Гамулин Михаил</t>
  </si>
  <si>
    <t>Рагимова Анна</t>
  </si>
  <si>
    <t>Драчева Дарина</t>
  </si>
  <si>
    <t>Емельянова Анастасия</t>
  </si>
  <si>
    <t>Бакланова Вероника</t>
  </si>
  <si>
    <t>Ахтямова Софья</t>
  </si>
  <si>
    <t>Коргаева Виктория</t>
  </si>
  <si>
    <t>Ребячева Юлия</t>
  </si>
  <si>
    <t>Степкина Алина</t>
  </si>
  <si>
    <t>Колотушкина Алиса</t>
  </si>
  <si>
    <t>Попкова Анна</t>
  </si>
  <si>
    <t>Ишкин Артем</t>
  </si>
  <si>
    <t>28.02.2023 г.</t>
  </si>
  <si>
    <t>Гл. секретарь: Аброськина О.В.</t>
  </si>
  <si>
    <t>Гл. судья: Ленев О.А.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</si>
</sst>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\ &quot;г.&quot;"/>
    <numFmt numFmtId="165" formatCode="0&quot; м&quot;"/>
    <numFmt numFmtId="166" formatCode="h:mm:ss;@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 Cyr"/>
      <family val="2"/>
      <charset val="204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8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Arial Cyr"/>
      <charset val="204"/>
    </font>
    <font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theme="0" tint="-0.14996795556505021"/>
      </right>
      <top style="thick">
        <color theme="0" tint="-0.14996795556505021"/>
      </top>
      <bottom style="thick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1" fillId="0" borderId="0" xfId="1"/>
    <xf numFmtId="0" fontId="1" fillId="0" borderId="3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" fillId="0" borderId="4" xfId="1" applyBorder="1" applyAlignment="1" applyProtection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  <protection locked="0"/>
    </xf>
    <xf numFmtId="166" fontId="1" fillId="0" borderId="1" xfId="1" applyNumberForma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166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vertical="center"/>
    </xf>
    <xf numFmtId="0" fontId="5" fillId="0" borderId="3" xfId="1" applyFont="1" applyBorder="1" applyAlignment="1" applyProtection="1">
      <alignment horizontal="center" vertical="center" wrapText="1"/>
    </xf>
    <xf numFmtId="0" fontId="4" fillId="0" borderId="0" xfId="0" applyFont="1"/>
    <xf numFmtId="166" fontId="5" fillId="0" borderId="1" xfId="1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/>
    </xf>
    <xf numFmtId="0" fontId="0" fillId="0" borderId="8" xfId="0" applyBorder="1"/>
    <xf numFmtId="0" fontId="9" fillId="2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/>
    <xf numFmtId="0" fontId="11" fillId="0" borderId="1" xfId="1" applyFont="1" applyBorder="1" applyAlignment="1" applyProtection="1">
      <alignment horizontal="center" vertical="center" wrapText="1"/>
      <protection locked="0"/>
    </xf>
    <xf numFmtId="0" fontId="11" fillId="0" borderId="3" xfId="1" applyFont="1" applyBorder="1" applyAlignment="1" applyProtection="1">
      <alignment horizontal="center" vertical="center" wrapText="1"/>
      <protection locked="0"/>
    </xf>
    <xf numFmtId="0" fontId="11" fillId="0" borderId="3" xfId="1" applyFont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3" xfId="1" applyFont="1" applyBorder="1" applyAlignment="1" applyProtection="1">
      <alignment horizontal="center" vertical="center" wrapText="1"/>
    </xf>
    <xf numFmtId="0" fontId="9" fillId="0" borderId="1" xfId="0" applyFont="1" applyBorder="1"/>
    <xf numFmtId="0" fontId="9" fillId="0" borderId="0" xfId="0" applyFont="1"/>
    <xf numFmtId="0" fontId="11" fillId="0" borderId="4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center" vertical="center" wrapText="1"/>
    </xf>
    <xf numFmtId="0" fontId="15" fillId="0" borderId="4" xfId="1" applyFont="1" applyBorder="1" applyAlignment="1" applyProtection="1">
      <alignment horizontal="center" vertical="center" wrapText="1"/>
    </xf>
    <xf numFmtId="0" fontId="13" fillId="0" borderId="1" xfId="1" applyFont="1" applyBorder="1" applyAlignment="1" applyProtection="1">
      <alignment horizontal="center" vertical="center" wrapText="1"/>
    </xf>
    <xf numFmtId="0" fontId="8" fillId="0" borderId="0" xfId="1" applyFont="1" applyBorder="1"/>
    <xf numFmtId="0" fontId="8" fillId="0" borderId="0" xfId="1" applyFont="1" applyBorder="1" applyAlignment="1">
      <alignment horizontal="center" vertical="center"/>
    </xf>
    <xf numFmtId="0" fontId="1" fillId="0" borderId="0" xfId="1" applyBorder="1" applyAlignment="1" applyProtection="1">
      <protection locked="0"/>
    </xf>
    <xf numFmtId="0" fontId="1" fillId="0" borderId="2" xfId="1" applyBorder="1" applyAlignment="1" applyProtection="1">
      <protection locked="0"/>
    </xf>
    <xf numFmtId="164" fontId="11" fillId="0" borderId="2" xfId="1" applyNumberFormat="1" applyFont="1" applyBorder="1" applyAlignment="1" applyProtection="1">
      <alignment horizontal="left" vertical="center"/>
    </xf>
    <xf numFmtId="166" fontId="8" fillId="0" borderId="1" xfId="1" applyNumberFormat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8" xfId="0" applyBorder="1" applyAlignment="1">
      <alignment vertical="center"/>
    </xf>
    <xf numFmtId="166" fontId="1" fillId="2" borderId="1" xfId="1" applyNumberForma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/>
    </xf>
    <xf numFmtId="0" fontId="8" fillId="2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0" xfId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>
      <alignment horizontal="center" vertical="center"/>
    </xf>
    <xf numFmtId="164" fontId="11" fillId="0" borderId="2" xfId="1" applyNumberFormat="1" applyFont="1" applyFill="1" applyBorder="1" applyAlignment="1" applyProtection="1">
      <alignment horizontal="left" vertical="center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</xf>
    <xf numFmtId="0" fontId="15" fillId="0" borderId="3" xfId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166" fontId="16" fillId="0" borderId="1" xfId="1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7" fillId="3" borderId="0" xfId="0" applyFont="1" applyFill="1"/>
    <xf numFmtId="0" fontId="0" fillId="3" borderId="0" xfId="0" applyFill="1"/>
    <xf numFmtId="0" fontId="17" fillId="4" borderId="0" xfId="0" applyFont="1" applyFill="1"/>
    <xf numFmtId="0" fontId="0" fillId="4" borderId="0" xfId="0" applyFill="1"/>
    <xf numFmtId="0" fontId="18" fillId="3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7" fillId="5" borderId="0" xfId="0" applyFont="1" applyFill="1"/>
    <xf numFmtId="0" fontId="0" fillId="5" borderId="0" xfId="0" applyFill="1"/>
    <xf numFmtId="0" fontId="18" fillId="5" borderId="0" xfId="0" applyFont="1" applyFill="1" applyAlignment="1">
      <alignment horizontal="center" vertical="center"/>
    </xf>
    <xf numFmtId="0" fontId="17" fillId="6" borderId="0" xfId="0" applyFont="1" applyFill="1"/>
    <xf numFmtId="0" fontId="0" fillId="6" borderId="0" xfId="0" applyFill="1"/>
    <xf numFmtId="0" fontId="18" fillId="6" borderId="0" xfId="0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  <xf numFmtId="165" fontId="8" fillId="0" borderId="0" xfId="1" applyNumberFormat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2" borderId="1" xfId="0" applyFont="1" applyFill="1" applyBorder="1" applyAlignment="1">
      <alignment wrapText="1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15" fillId="0" borderId="3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2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left" vertical="center"/>
      <protection locked="0"/>
    </xf>
    <xf numFmtId="164" fontId="11" fillId="0" borderId="2" xfId="1" applyNumberFormat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right" vertical="center"/>
      <protection locked="0"/>
    </xf>
    <xf numFmtId="0" fontId="12" fillId="0" borderId="2" xfId="1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left" vertical="center"/>
    </xf>
    <xf numFmtId="0" fontId="12" fillId="0" borderId="0" xfId="1" applyFont="1" applyBorder="1" applyAlignment="1" applyProtection="1">
      <alignment horizontal="center" vertical="center"/>
      <protection locked="0"/>
    </xf>
    <xf numFmtId="164" fontId="11" fillId="0" borderId="2" xfId="1" applyNumberFormat="1" applyFont="1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right" vertical="center"/>
      <protection locked="0"/>
    </xf>
    <xf numFmtId="164" fontId="12" fillId="0" borderId="2" xfId="1" applyNumberFormat="1" applyFont="1" applyBorder="1" applyAlignment="1" applyProtection="1">
      <alignment horizontal="left" vertical="center"/>
    </xf>
    <xf numFmtId="0" fontId="12" fillId="0" borderId="2" xfId="1" applyFont="1" applyBorder="1" applyAlignment="1" applyProtection="1">
      <alignment horizontal="right"/>
      <protection locked="0"/>
    </xf>
    <xf numFmtId="0" fontId="1" fillId="0" borderId="2" xfId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141"/>
  <sheetViews>
    <sheetView zoomScale="180" zoomScaleNormal="180" workbookViewId="0">
      <selection activeCell="C16" sqref="C16"/>
    </sheetView>
  </sheetViews>
  <sheetFormatPr defaultRowHeight="15.75" x14ac:dyDescent="0.25"/>
  <cols>
    <col min="1" max="1" width="6.140625" style="36" customWidth="1"/>
    <col min="2" max="2" width="6.28515625" style="32" customWidth="1"/>
    <col min="3" max="3" width="25.7109375" style="57" customWidth="1"/>
    <col min="4" max="4" width="11" style="16" customWidth="1"/>
    <col min="5" max="5" width="10.140625" style="37" bestFit="1" customWidth="1"/>
    <col min="6" max="6" width="10.42578125" customWidth="1"/>
    <col min="7" max="7" width="9.7109375" style="20" customWidth="1"/>
    <col min="8" max="8" width="9.140625" style="20" customWidth="1"/>
    <col min="9" max="9" width="9.140625" customWidth="1"/>
    <col min="10" max="10" width="41.5703125" customWidth="1"/>
  </cols>
  <sheetData>
    <row r="1" spans="1:10" ht="15" x14ac:dyDescent="0.25">
      <c r="A1" s="42"/>
      <c r="B1" s="43"/>
      <c r="C1" s="120" t="s">
        <v>0</v>
      </c>
      <c r="D1" s="120"/>
      <c r="E1" s="120"/>
      <c r="F1" s="120"/>
      <c r="G1" s="120"/>
      <c r="H1" s="120"/>
    </row>
    <row r="2" spans="1:10" ht="15" x14ac:dyDescent="0.25">
      <c r="A2" s="121" t="s">
        <v>8</v>
      </c>
      <c r="B2" s="121"/>
      <c r="C2" s="121"/>
      <c r="D2" s="123" t="s">
        <v>12</v>
      </c>
      <c r="E2" s="123"/>
      <c r="F2" s="44"/>
      <c r="G2" s="44"/>
      <c r="H2" s="44"/>
    </row>
    <row r="3" spans="1:10" thickBot="1" x14ac:dyDescent="0.3">
      <c r="A3" s="122" t="s">
        <v>192</v>
      </c>
      <c r="B3" s="122"/>
      <c r="C3" s="46"/>
      <c r="D3" s="124" t="s">
        <v>1</v>
      </c>
      <c r="E3" s="124"/>
      <c r="F3" s="45"/>
      <c r="G3" s="45"/>
      <c r="H3" s="45"/>
    </row>
    <row r="4" spans="1:10" ht="16.5" thickTop="1" thickBot="1" x14ac:dyDescent="0.3">
      <c r="A4" s="28" t="s">
        <v>2</v>
      </c>
      <c r="B4" s="28"/>
      <c r="C4" s="29" t="s">
        <v>74</v>
      </c>
      <c r="D4" s="35" t="s">
        <v>3</v>
      </c>
      <c r="E4" s="29" t="s">
        <v>24</v>
      </c>
      <c r="F4" s="41" t="s">
        <v>4</v>
      </c>
      <c r="G4" s="39" t="s">
        <v>5</v>
      </c>
      <c r="H4" s="40" t="s">
        <v>6</v>
      </c>
      <c r="J4" s="23"/>
    </row>
    <row r="5" spans="1:10" s="3" customFormat="1" ht="13.5" customHeight="1" thickTop="1" thickBot="1" x14ac:dyDescent="0.3">
      <c r="A5" s="86">
        <v>1</v>
      </c>
      <c r="B5" s="70">
        <v>5</v>
      </c>
      <c r="C5" s="77" t="s">
        <v>108</v>
      </c>
      <c r="D5" s="61">
        <v>225</v>
      </c>
      <c r="E5" s="13">
        <v>0.58385416666666601</v>
      </c>
      <c r="F5" s="13">
        <v>0.5897916666666666</v>
      </c>
      <c r="G5" s="21">
        <f t="shared" ref="G5:G52" si="0">F5-E5</f>
        <v>5.9375000000005951E-3</v>
      </c>
      <c r="H5" s="48">
        <v>1</v>
      </c>
      <c r="J5" s="25"/>
    </row>
    <row r="6" spans="1:10" s="49" customFormat="1" ht="13.5" customHeight="1" thickTop="1" thickBot="1" x14ac:dyDescent="0.3">
      <c r="A6" s="86">
        <v>2</v>
      </c>
      <c r="B6" s="70">
        <v>14</v>
      </c>
      <c r="C6" s="79" t="s">
        <v>36</v>
      </c>
      <c r="D6" s="61">
        <v>226</v>
      </c>
      <c r="E6" s="13">
        <v>0.58489583333333295</v>
      </c>
      <c r="F6" s="13">
        <v>0.59084490740740747</v>
      </c>
      <c r="G6" s="21">
        <f t="shared" si="0"/>
        <v>5.9490740740745229E-3</v>
      </c>
      <c r="H6" s="48">
        <v>2</v>
      </c>
      <c r="J6" s="58"/>
    </row>
    <row r="7" spans="1:10" s="3" customFormat="1" ht="13.5" customHeight="1" thickTop="1" thickBot="1" x14ac:dyDescent="0.25">
      <c r="A7" s="86">
        <v>3</v>
      </c>
      <c r="B7" s="70">
        <v>15</v>
      </c>
      <c r="C7" s="71" t="s">
        <v>65</v>
      </c>
      <c r="D7" s="61">
        <v>225</v>
      </c>
      <c r="E7" s="13">
        <v>0.58506944444444398</v>
      </c>
      <c r="F7" s="13">
        <v>0.59116898148148145</v>
      </c>
      <c r="G7" s="21">
        <f t="shared" si="0"/>
        <v>6.0995370370374724E-3</v>
      </c>
      <c r="H7" s="48">
        <v>3</v>
      </c>
      <c r="J7" s="24"/>
    </row>
    <row r="8" spans="1:10" s="3" customFormat="1" ht="13.5" customHeight="1" thickTop="1" thickBot="1" x14ac:dyDescent="0.3">
      <c r="A8" s="86">
        <v>4</v>
      </c>
      <c r="B8" s="70">
        <v>12</v>
      </c>
      <c r="C8" s="74" t="s">
        <v>143</v>
      </c>
      <c r="D8" s="61">
        <v>222</v>
      </c>
      <c r="E8" s="13">
        <v>0.58472222222222203</v>
      </c>
      <c r="F8" s="13">
        <v>0.59097222222222223</v>
      </c>
      <c r="G8" s="21">
        <f t="shared" si="0"/>
        <v>6.2500000000001998E-3</v>
      </c>
      <c r="H8" s="48">
        <v>4</v>
      </c>
      <c r="J8" s="24"/>
    </row>
    <row r="9" spans="1:10" s="3" customFormat="1" ht="13.5" customHeight="1" thickTop="1" thickBot="1" x14ac:dyDescent="0.3">
      <c r="A9" s="86">
        <v>5</v>
      </c>
      <c r="B9" s="70">
        <v>2</v>
      </c>
      <c r="C9" s="74" t="s">
        <v>142</v>
      </c>
      <c r="D9" s="61">
        <v>222</v>
      </c>
      <c r="E9" s="13">
        <v>0.5835069444444444</v>
      </c>
      <c r="F9" s="13">
        <v>0.58993055555555551</v>
      </c>
      <c r="G9" s="21">
        <f t="shared" si="0"/>
        <v>6.423611111111116E-3</v>
      </c>
      <c r="H9" s="48">
        <v>5</v>
      </c>
      <c r="I9" s="3">
        <f>SUM(H5:H9)</f>
        <v>15</v>
      </c>
      <c r="J9" s="24"/>
    </row>
    <row r="10" spans="1:10" s="3" customFormat="1" ht="13.5" customHeight="1" thickTop="1" thickBot="1" x14ac:dyDescent="0.3">
      <c r="A10" s="86">
        <v>6</v>
      </c>
      <c r="B10" s="70">
        <v>42</v>
      </c>
      <c r="C10" s="74" t="s">
        <v>145</v>
      </c>
      <c r="D10" s="61">
        <v>222</v>
      </c>
      <c r="E10" s="13">
        <v>0.58819444444444202</v>
      </c>
      <c r="F10" s="13">
        <v>0.59484953703703702</v>
      </c>
      <c r="G10" s="21">
        <f t="shared" si="0"/>
        <v>6.6550925925950022E-3</v>
      </c>
      <c r="H10" s="48">
        <v>6</v>
      </c>
      <c r="J10" s="24"/>
    </row>
    <row r="11" spans="1:10" s="3" customFormat="1" ht="13.5" customHeight="1" thickTop="1" thickBot="1" x14ac:dyDescent="0.3">
      <c r="A11" s="86">
        <v>7</v>
      </c>
      <c r="B11" s="70">
        <v>32</v>
      </c>
      <c r="C11" s="74" t="s">
        <v>144</v>
      </c>
      <c r="D11" s="61">
        <v>222</v>
      </c>
      <c r="E11" s="13">
        <v>0.58697916666666505</v>
      </c>
      <c r="F11" s="13">
        <v>0.59375</v>
      </c>
      <c r="G11" s="21">
        <f t="shared" si="0"/>
        <v>6.7708333333349469E-3</v>
      </c>
      <c r="H11" s="48">
        <v>7</v>
      </c>
      <c r="J11" s="24"/>
    </row>
    <row r="12" spans="1:10" s="3" customFormat="1" ht="13.5" customHeight="1" thickTop="1" thickBot="1" x14ac:dyDescent="0.3">
      <c r="A12" s="86">
        <v>8</v>
      </c>
      <c r="B12" s="70">
        <v>22</v>
      </c>
      <c r="C12" s="74" t="s">
        <v>52</v>
      </c>
      <c r="D12" s="61">
        <v>222</v>
      </c>
      <c r="E12" s="13">
        <v>0.58576388888888797</v>
      </c>
      <c r="F12" s="13">
        <v>0.59261574074074075</v>
      </c>
      <c r="G12" s="21">
        <f t="shared" si="0"/>
        <v>6.8518518518527749E-3</v>
      </c>
      <c r="H12" s="48">
        <v>8</v>
      </c>
      <c r="J12" s="24"/>
    </row>
    <row r="13" spans="1:10" s="3" customFormat="1" ht="13.5" customHeight="1" thickTop="1" thickBot="1" x14ac:dyDescent="0.3">
      <c r="A13" s="86">
        <v>9</v>
      </c>
      <c r="B13" s="70">
        <v>45</v>
      </c>
      <c r="C13" s="76" t="s">
        <v>109</v>
      </c>
      <c r="D13" s="61">
        <v>225</v>
      </c>
      <c r="E13" s="13">
        <v>0.58836805555555305</v>
      </c>
      <c r="F13" s="13">
        <v>0.59540509259259256</v>
      </c>
      <c r="G13" s="21">
        <f t="shared" si="0"/>
        <v>7.0370370370395063E-3</v>
      </c>
      <c r="H13" s="48">
        <v>9</v>
      </c>
      <c r="J13" s="24"/>
    </row>
    <row r="14" spans="1:10" s="3" customFormat="1" ht="13.5" customHeight="1" thickTop="1" thickBot="1" x14ac:dyDescent="0.3">
      <c r="A14" s="86">
        <v>10</v>
      </c>
      <c r="B14" s="70">
        <v>64</v>
      </c>
      <c r="C14" s="79" t="s">
        <v>9</v>
      </c>
      <c r="D14" s="61">
        <v>226</v>
      </c>
      <c r="E14" s="13">
        <v>0.59027777777777402</v>
      </c>
      <c r="F14" s="13">
        <v>0.59731481481481474</v>
      </c>
      <c r="G14" s="21">
        <f t="shared" si="0"/>
        <v>7.0370370370407276E-3</v>
      </c>
      <c r="H14" s="48">
        <v>9</v>
      </c>
      <c r="J14" s="25"/>
    </row>
    <row r="15" spans="1:10" s="3" customFormat="1" ht="13.5" customHeight="1" thickTop="1" thickBot="1" x14ac:dyDescent="0.3">
      <c r="A15" s="86">
        <v>11</v>
      </c>
      <c r="B15" s="70">
        <v>72</v>
      </c>
      <c r="C15" s="74" t="s">
        <v>146</v>
      </c>
      <c r="D15" s="61">
        <v>222</v>
      </c>
      <c r="E15" s="13">
        <v>0.59097222222221901</v>
      </c>
      <c r="F15" s="13">
        <v>0.59811342592592587</v>
      </c>
      <c r="G15" s="21">
        <f t="shared" si="0"/>
        <v>7.1412037037068554E-3</v>
      </c>
      <c r="H15" s="48">
        <v>11</v>
      </c>
      <c r="J15" s="58"/>
    </row>
    <row r="16" spans="1:10" s="3" customFormat="1" ht="13.5" customHeight="1" thickTop="1" thickBot="1" x14ac:dyDescent="0.3">
      <c r="A16" s="86">
        <v>12</v>
      </c>
      <c r="B16" s="70">
        <v>62</v>
      </c>
      <c r="C16" s="74" t="s">
        <v>51</v>
      </c>
      <c r="D16" s="61">
        <v>222</v>
      </c>
      <c r="E16" s="13">
        <v>0.59010416666666299</v>
      </c>
      <c r="F16" s="13">
        <v>0.59743055555555558</v>
      </c>
      <c r="G16" s="21">
        <f t="shared" si="0"/>
        <v>7.3263888888925877E-3</v>
      </c>
      <c r="H16" s="48">
        <v>12</v>
      </c>
      <c r="J16" s="24"/>
    </row>
    <row r="17" spans="1:10" s="3" customFormat="1" ht="13.5" customHeight="1" thickTop="1" thickBot="1" x14ac:dyDescent="0.3">
      <c r="A17" s="86">
        <v>13</v>
      </c>
      <c r="B17" s="70">
        <v>52</v>
      </c>
      <c r="C17" s="74" t="s">
        <v>50</v>
      </c>
      <c r="D17" s="61">
        <v>222</v>
      </c>
      <c r="E17" s="13">
        <v>0.58906249999999705</v>
      </c>
      <c r="F17" s="13">
        <v>0.59675925925925932</v>
      </c>
      <c r="G17" s="21">
        <f t="shared" si="0"/>
        <v>7.6967592592622758E-3</v>
      </c>
      <c r="H17" s="48">
        <v>13</v>
      </c>
      <c r="I17" s="3">
        <f>SUM(H13:H17)</f>
        <v>54</v>
      </c>
      <c r="J17" s="25"/>
    </row>
    <row r="18" spans="1:10" s="3" customFormat="1" ht="13.5" customHeight="1" thickTop="1" thickBot="1" x14ac:dyDescent="0.3">
      <c r="A18" s="86">
        <v>14</v>
      </c>
      <c r="B18" s="70">
        <v>308</v>
      </c>
      <c r="C18" s="74" t="s">
        <v>83</v>
      </c>
      <c r="D18" s="61">
        <v>230</v>
      </c>
      <c r="E18" s="13">
        <v>0.59166666666666301</v>
      </c>
      <c r="F18" s="13">
        <v>0.59937499999999999</v>
      </c>
      <c r="G18" s="21">
        <f t="shared" si="0"/>
        <v>7.7083333333369808E-3</v>
      </c>
      <c r="H18" s="48">
        <v>14</v>
      </c>
      <c r="J18" s="25"/>
    </row>
    <row r="19" spans="1:10" s="3" customFormat="1" ht="13.5" customHeight="1" thickTop="1" thickBot="1" x14ac:dyDescent="0.3">
      <c r="A19" s="86">
        <v>15</v>
      </c>
      <c r="B19" s="70">
        <v>301</v>
      </c>
      <c r="C19" s="74" t="s">
        <v>77</v>
      </c>
      <c r="D19" s="61">
        <v>230</v>
      </c>
      <c r="E19" s="13">
        <v>0.58437499999999998</v>
      </c>
      <c r="F19" s="13">
        <v>0.59212962962962956</v>
      </c>
      <c r="G19" s="21">
        <f t="shared" si="0"/>
        <v>7.7546296296295836E-3</v>
      </c>
      <c r="H19" s="48">
        <v>15</v>
      </c>
      <c r="J19" s="58"/>
    </row>
    <row r="20" spans="1:10" s="3" customFormat="1" ht="13.5" customHeight="1" thickTop="1" thickBot="1" x14ac:dyDescent="0.3">
      <c r="A20" s="86">
        <v>16</v>
      </c>
      <c r="B20" s="75">
        <v>34</v>
      </c>
      <c r="C20" s="79" t="s">
        <v>147</v>
      </c>
      <c r="D20" s="61">
        <v>226</v>
      </c>
      <c r="E20" s="13">
        <v>0.58715277777777597</v>
      </c>
      <c r="F20" s="13">
        <v>0.59508101851851858</v>
      </c>
      <c r="G20" s="21">
        <f t="shared" si="0"/>
        <v>7.9282407407426092E-3</v>
      </c>
      <c r="H20" s="48">
        <v>16</v>
      </c>
      <c r="J20" s="24"/>
    </row>
    <row r="21" spans="1:10" s="3" customFormat="1" ht="13.5" customHeight="1" thickTop="1" thickBot="1" x14ac:dyDescent="0.3">
      <c r="A21" s="86">
        <v>17</v>
      </c>
      <c r="B21" s="73">
        <v>1</v>
      </c>
      <c r="C21" s="74" t="s">
        <v>139</v>
      </c>
      <c r="D21" s="75">
        <v>221</v>
      </c>
      <c r="E21" s="13">
        <v>0.58333333333333337</v>
      </c>
      <c r="F21" s="13">
        <v>0.59145833333333331</v>
      </c>
      <c r="G21" s="21">
        <f t="shared" si="0"/>
        <v>8.1249999999999378E-3</v>
      </c>
      <c r="H21" s="48">
        <v>17</v>
      </c>
      <c r="J21" s="24"/>
    </row>
    <row r="22" spans="1:10" s="3" customFormat="1" ht="13.5" customHeight="1" thickTop="1" thickBot="1" x14ac:dyDescent="0.3">
      <c r="A22" s="86">
        <v>18</v>
      </c>
      <c r="B22" s="70">
        <v>304</v>
      </c>
      <c r="C22" s="74" t="s">
        <v>79</v>
      </c>
      <c r="D22" s="61">
        <v>230</v>
      </c>
      <c r="E22" s="13">
        <v>0.58784722222221997</v>
      </c>
      <c r="F22" s="13">
        <v>0.59627314814814814</v>
      </c>
      <c r="G22" s="21">
        <f t="shared" si="0"/>
        <v>8.4259259259281682E-3</v>
      </c>
      <c r="H22" s="48">
        <v>18</v>
      </c>
      <c r="I22" s="3">
        <f>SUM(H19:H22)</f>
        <v>66</v>
      </c>
      <c r="J22" s="58"/>
    </row>
    <row r="23" spans="1:10" s="3" customFormat="1" ht="13.5" customHeight="1" thickTop="1" thickBot="1" x14ac:dyDescent="0.3">
      <c r="A23" s="86">
        <v>19</v>
      </c>
      <c r="B23" s="70">
        <v>24</v>
      </c>
      <c r="C23" s="79" t="s">
        <v>37</v>
      </c>
      <c r="D23" s="61">
        <v>226</v>
      </c>
      <c r="E23" s="13">
        <v>0.585937499999999</v>
      </c>
      <c r="F23" s="13">
        <v>0.59437499999999999</v>
      </c>
      <c r="G23" s="21">
        <f t="shared" si="0"/>
        <v>8.4375000000009859E-3</v>
      </c>
      <c r="H23" s="48">
        <v>19</v>
      </c>
      <c r="J23" s="25"/>
    </row>
    <row r="24" spans="1:10" s="3" customFormat="1" ht="13.5" customHeight="1" thickTop="1" thickBot="1" x14ac:dyDescent="0.3">
      <c r="A24" s="86">
        <v>20</v>
      </c>
      <c r="B24" s="70">
        <v>302</v>
      </c>
      <c r="C24" s="74" t="s">
        <v>78</v>
      </c>
      <c r="D24" s="61">
        <v>230</v>
      </c>
      <c r="E24" s="13">
        <v>0.58559027777777695</v>
      </c>
      <c r="F24" s="13">
        <v>0.59403935185185186</v>
      </c>
      <c r="G24" s="21">
        <f t="shared" si="0"/>
        <v>8.4490740740749137E-3</v>
      </c>
      <c r="H24" s="48">
        <v>20</v>
      </c>
      <c r="J24" s="58"/>
    </row>
    <row r="25" spans="1:10" s="3" customFormat="1" ht="13.5" customHeight="1" thickTop="1" thickBot="1" x14ac:dyDescent="0.3">
      <c r="A25" s="86">
        <v>21</v>
      </c>
      <c r="B25" s="73">
        <v>40</v>
      </c>
      <c r="C25" s="74" t="s">
        <v>150</v>
      </c>
      <c r="D25" s="75">
        <v>220</v>
      </c>
      <c r="E25" s="13">
        <v>0.58767361111110905</v>
      </c>
      <c r="F25" s="13">
        <v>0.59634259259259259</v>
      </c>
      <c r="G25" s="21">
        <f t="shared" si="0"/>
        <v>8.6689814814835398E-3</v>
      </c>
      <c r="H25" s="48">
        <v>21</v>
      </c>
      <c r="J25" s="58"/>
    </row>
    <row r="26" spans="1:10" s="3" customFormat="1" ht="13.5" customHeight="1" thickTop="1" thickBot="1" x14ac:dyDescent="0.3">
      <c r="A26" s="86">
        <v>22</v>
      </c>
      <c r="B26" s="70">
        <v>74</v>
      </c>
      <c r="C26" s="79" t="s">
        <v>148</v>
      </c>
      <c r="D26" s="61">
        <v>226</v>
      </c>
      <c r="E26" s="13">
        <v>0.59114583333333004</v>
      </c>
      <c r="F26" s="13">
        <v>0.59988425925925926</v>
      </c>
      <c r="G26" s="21">
        <f t="shared" si="0"/>
        <v>8.7384259259292163E-3</v>
      </c>
      <c r="H26" s="48">
        <v>22</v>
      </c>
      <c r="J26" s="24"/>
    </row>
    <row r="27" spans="1:10" s="3" customFormat="1" ht="13.5" customHeight="1" thickTop="1" thickBot="1" x14ac:dyDescent="0.3">
      <c r="A27" s="86">
        <v>23</v>
      </c>
      <c r="B27" s="70">
        <v>54</v>
      </c>
      <c r="C27" s="79" t="s">
        <v>39</v>
      </c>
      <c r="D27" s="61">
        <v>226</v>
      </c>
      <c r="E27" s="13">
        <v>0.58923611111110796</v>
      </c>
      <c r="F27" s="13">
        <v>0.59813657407407406</v>
      </c>
      <c r="G27" s="21">
        <f t="shared" si="0"/>
        <v>8.9004629629660936E-3</v>
      </c>
      <c r="H27" s="48">
        <v>23</v>
      </c>
      <c r="I27" s="3">
        <f>SUM(H23:H27)</f>
        <v>105</v>
      </c>
      <c r="J27" s="25"/>
    </row>
    <row r="28" spans="1:10" s="3" customFormat="1" ht="13.5" customHeight="1" thickTop="1" thickBot="1" x14ac:dyDescent="0.3">
      <c r="A28" s="86">
        <v>24</v>
      </c>
      <c r="B28" s="70">
        <v>31</v>
      </c>
      <c r="C28" s="76" t="s">
        <v>140</v>
      </c>
      <c r="D28" s="75">
        <v>221</v>
      </c>
      <c r="E28" s="13">
        <v>0.58680555555555403</v>
      </c>
      <c r="F28" s="13">
        <v>0.59600694444444446</v>
      </c>
      <c r="G28" s="21">
        <f t="shared" si="0"/>
        <v>9.2013888888904383E-3</v>
      </c>
      <c r="H28" s="48">
        <v>24</v>
      </c>
      <c r="J28" s="58"/>
    </row>
    <row r="29" spans="1:10" s="3" customFormat="1" ht="13.5" customHeight="1" thickTop="1" thickBot="1" x14ac:dyDescent="0.3">
      <c r="A29" s="86">
        <v>25</v>
      </c>
      <c r="B29" s="70">
        <v>25</v>
      </c>
      <c r="C29" s="76" t="s">
        <v>111</v>
      </c>
      <c r="D29" s="61">
        <v>225</v>
      </c>
      <c r="E29" s="13">
        <v>0.58611111111111003</v>
      </c>
      <c r="F29" s="13">
        <v>0.5954976851851852</v>
      </c>
      <c r="G29" s="21">
        <f t="shared" si="0"/>
        <v>9.3865740740751713E-3</v>
      </c>
      <c r="H29" s="48">
        <v>25</v>
      </c>
      <c r="J29" s="24"/>
    </row>
    <row r="30" spans="1:10" s="3" customFormat="1" ht="13.5" customHeight="1" thickTop="1" thickBot="1" x14ac:dyDescent="0.25">
      <c r="A30" s="86">
        <v>26</v>
      </c>
      <c r="B30" s="70">
        <v>16</v>
      </c>
      <c r="C30" s="71" t="s">
        <v>131</v>
      </c>
      <c r="D30" s="61">
        <v>216</v>
      </c>
      <c r="E30" s="13">
        <v>0.585243055555555</v>
      </c>
      <c r="F30" s="13">
        <v>0.59482638888888884</v>
      </c>
      <c r="G30" s="21">
        <f t="shared" si="0"/>
        <v>9.5833333333338322E-3</v>
      </c>
      <c r="H30" s="48">
        <v>26</v>
      </c>
      <c r="J30" s="25"/>
    </row>
    <row r="31" spans="1:10" s="3" customFormat="1" ht="13.5" customHeight="1" thickTop="1" thickBot="1" x14ac:dyDescent="0.3">
      <c r="A31" s="86">
        <v>27</v>
      </c>
      <c r="B31" s="70">
        <v>75</v>
      </c>
      <c r="C31" s="78" t="s">
        <v>112</v>
      </c>
      <c r="D31" s="61">
        <v>225</v>
      </c>
      <c r="E31" s="13">
        <v>0.59131944444444096</v>
      </c>
      <c r="F31" s="13">
        <v>0.60090277777777779</v>
      </c>
      <c r="G31" s="21">
        <f t="shared" si="0"/>
        <v>9.5833333333368298E-3</v>
      </c>
      <c r="H31" s="48">
        <v>26</v>
      </c>
      <c r="J31" s="24"/>
    </row>
    <row r="32" spans="1:10" s="3" customFormat="1" ht="13.5" customHeight="1" thickTop="1" thickBot="1" x14ac:dyDescent="0.3">
      <c r="A32" s="86">
        <v>28</v>
      </c>
      <c r="B32" s="70">
        <v>11</v>
      </c>
      <c r="C32" s="76" t="s">
        <v>72</v>
      </c>
      <c r="D32" s="75">
        <v>221</v>
      </c>
      <c r="E32" s="13">
        <v>0.58454861111111101</v>
      </c>
      <c r="F32" s="13">
        <v>0.59468750000000004</v>
      </c>
      <c r="G32" s="21">
        <f t="shared" si="0"/>
        <v>1.0138888888889031E-2</v>
      </c>
      <c r="H32" s="48">
        <v>28</v>
      </c>
      <c r="J32" s="58"/>
    </row>
    <row r="33" spans="1:10" s="3" customFormat="1" ht="13.5" customHeight="1" thickTop="1" thickBot="1" x14ac:dyDescent="0.25">
      <c r="A33" s="86">
        <v>29</v>
      </c>
      <c r="B33" s="70">
        <v>6</v>
      </c>
      <c r="C33" s="71" t="s">
        <v>128</v>
      </c>
      <c r="D33" s="61">
        <v>216</v>
      </c>
      <c r="E33" s="13">
        <v>0.58402777777777704</v>
      </c>
      <c r="F33" s="13">
        <v>0.5945138888888889</v>
      </c>
      <c r="G33" s="21">
        <f t="shared" si="0"/>
        <v>1.0486111111111862E-2</v>
      </c>
      <c r="H33" s="48">
        <v>29</v>
      </c>
      <c r="J33" s="24"/>
    </row>
    <row r="34" spans="1:10" s="3" customFormat="1" ht="13.5" customHeight="1" thickTop="1" thickBot="1" x14ac:dyDescent="0.3">
      <c r="A34" s="86">
        <v>30</v>
      </c>
      <c r="B34" s="70">
        <v>56</v>
      </c>
      <c r="C34" s="72" t="s">
        <v>130</v>
      </c>
      <c r="D34" s="61">
        <v>216</v>
      </c>
      <c r="E34" s="13">
        <v>0.58958333333333002</v>
      </c>
      <c r="F34" s="13">
        <v>0.60015046296296293</v>
      </c>
      <c r="G34" s="21">
        <f t="shared" si="0"/>
        <v>1.056712962963291E-2</v>
      </c>
      <c r="H34" s="48">
        <v>30</v>
      </c>
      <c r="J34" s="58"/>
    </row>
    <row r="35" spans="1:10" s="3" customFormat="1" ht="13.5" customHeight="1" thickTop="1" thickBot="1" x14ac:dyDescent="0.3">
      <c r="A35" s="86">
        <v>31</v>
      </c>
      <c r="B35" s="70">
        <v>65</v>
      </c>
      <c r="C35" s="78" t="s">
        <v>107</v>
      </c>
      <c r="D35" s="61">
        <v>225</v>
      </c>
      <c r="E35" s="13">
        <v>0.59045138888888504</v>
      </c>
      <c r="F35" s="13">
        <v>0.6010416666666667</v>
      </c>
      <c r="G35" s="21">
        <f t="shared" si="0"/>
        <v>1.0590277777781654E-2</v>
      </c>
      <c r="H35" s="48">
        <v>31</v>
      </c>
      <c r="I35" s="3">
        <f>SUM(H31:H35)</f>
        <v>144</v>
      </c>
      <c r="J35" s="24"/>
    </row>
    <row r="36" spans="1:10" s="3" customFormat="1" ht="13.5" customHeight="1" thickTop="1" thickBot="1" x14ac:dyDescent="0.3">
      <c r="A36" s="86">
        <v>32</v>
      </c>
      <c r="B36" s="70">
        <v>303</v>
      </c>
      <c r="C36" s="74" t="s">
        <v>149</v>
      </c>
      <c r="D36" s="61">
        <v>230</v>
      </c>
      <c r="E36" s="13">
        <v>0.586631944444443</v>
      </c>
      <c r="F36" s="13">
        <v>0.5973842592592592</v>
      </c>
      <c r="G36" s="21">
        <f t="shared" si="0"/>
        <v>1.07523148148162E-2</v>
      </c>
      <c r="H36" s="48">
        <v>32</v>
      </c>
      <c r="J36" s="25"/>
    </row>
    <row r="37" spans="1:10" s="3" customFormat="1" ht="13.5" customHeight="1" thickTop="1" thickBot="1" x14ac:dyDescent="0.3">
      <c r="A37" s="86">
        <v>33</v>
      </c>
      <c r="B37" s="73">
        <v>60</v>
      </c>
      <c r="C37" s="74" t="s">
        <v>138</v>
      </c>
      <c r="D37" s="75">
        <v>220</v>
      </c>
      <c r="E37" s="13">
        <v>0.58975694444444104</v>
      </c>
      <c r="F37" s="13">
        <v>0.6005787037037037</v>
      </c>
      <c r="G37" s="21">
        <f t="shared" si="0"/>
        <v>1.0821759259262653E-2</v>
      </c>
      <c r="H37" s="48">
        <v>33</v>
      </c>
      <c r="J37" s="25"/>
    </row>
    <row r="38" spans="1:10" s="3" customFormat="1" ht="13.5" customHeight="1" thickTop="1" thickBot="1" x14ac:dyDescent="0.3">
      <c r="A38" s="86">
        <v>34</v>
      </c>
      <c r="B38" s="70">
        <v>306</v>
      </c>
      <c r="C38" s="74" t="s">
        <v>81</v>
      </c>
      <c r="D38" s="61">
        <v>230</v>
      </c>
      <c r="E38" s="13">
        <v>0.58993055555555196</v>
      </c>
      <c r="F38" s="13">
        <v>0.60090277777777779</v>
      </c>
      <c r="G38" s="21">
        <f t="shared" si="0"/>
        <v>1.0972222222225825E-2</v>
      </c>
      <c r="H38" s="48">
        <v>34</v>
      </c>
      <c r="J38" s="58"/>
    </row>
    <row r="39" spans="1:10" s="3" customFormat="1" ht="13.5" customHeight="1" thickTop="1" thickBot="1" x14ac:dyDescent="0.3">
      <c r="A39" s="86">
        <v>35</v>
      </c>
      <c r="B39" s="70">
        <v>35</v>
      </c>
      <c r="C39" s="76" t="s">
        <v>110</v>
      </c>
      <c r="D39" s="61">
        <v>225</v>
      </c>
      <c r="E39" s="13">
        <v>0.587326388888887</v>
      </c>
      <c r="F39" s="13">
        <v>0.59835648148148146</v>
      </c>
      <c r="G39" s="21">
        <f t="shared" si="0"/>
        <v>1.1030092592594465E-2</v>
      </c>
      <c r="H39" s="48">
        <v>35</v>
      </c>
      <c r="J39" s="24"/>
    </row>
    <row r="40" spans="1:10" s="3" customFormat="1" ht="13.5" customHeight="1" thickTop="1" thickBot="1" x14ac:dyDescent="0.3">
      <c r="A40" s="86">
        <v>36</v>
      </c>
      <c r="B40" s="70">
        <v>305</v>
      </c>
      <c r="C40" s="74" t="s">
        <v>80</v>
      </c>
      <c r="D40" s="61">
        <v>230</v>
      </c>
      <c r="E40" s="13">
        <v>0.58888888888888602</v>
      </c>
      <c r="F40" s="13">
        <v>0.59996527777777775</v>
      </c>
      <c r="G40" s="21">
        <f t="shared" si="0"/>
        <v>1.1076388888891731E-2</v>
      </c>
      <c r="H40" s="48">
        <v>36</v>
      </c>
      <c r="J40" s="25"/>
    </row>
    <row r="41" spans="1:10" s="3" customFormat="1" ht="13.5" customHeight="1" thickTop="1" thickBot="1" x14ac:dyDescent="0.3">
      <c r="A41" s="86">
        <v>37</v>
      </c>
      <c r="B41" s="73">
        <v>10</v>
      </c>
      <c r="C41" s="74" t="s">
        <v>134</v>
      </c>
      <c r="D41" s="61">
        <v>220</v>
      </c>
      <c r="E41" s="13">
        <v>0.58420138888888895</v>
      </c>
      <c r="F41" s="13">
        <v>0.59554398148148147</v>
      </c>
      <c r="G41" s="21">
        <f t="shared" si="0"/>
        <v>1.1342592592592515E-2</v>
      </c>
      <c r="H41" s="48">
        <v>37</v>
      </c>
      <c r="J41" s="58"/>
    </row>
    <row r="42" spans="1:10" s="3" customFormat="1" ht="13.5" customHeight="1" thickTop="1" thickBot="1" x14ac:dyDescent="0.3">
      <c r="A42" s="86">
        <v>38</v>
      </c>
      <c r="B42" s="70">
        <v>55</v>
      </c>
      <c r="C42" s="74" t="s">
        <v>113</v>
      </c>
      <c r="D42" s="61">
        <v>225</v>
      </c>
      <c r="E42" s="13">
        <v>0.58940972222221899</v>
      </c>
      <c r="F42" s="13">
        <v>0.60111111111111104</v>
      </c>
      <c r="G42" s="21">
        <f t="shared" si="0"/>
        <v>1.170138888889205E-2</v>
      </c>
      <c r="H42" s="48">
        <v>38</v>
      </c>
      <c r="J42" s="24"/>
    </row>
    <row r="43" spans="1:10" s="3" customFormat="1" ht="13.5" customHeight="1" thickTop="1" thickBot="1" x14ac:dyDescent="0.3">
      <c r="A43" s="86">
        <v>39</v>
      </c>
      <c r="B43" s="73">
        <v>50</v>
      </c>
      <c r="C43" s="74" t="s">
        <v>137</v>
      </c>
      <c r="D43" s="75">
        <v>220</v>
      </c>
      <c r="E43" s="13">
        <v>0.58871527777777499</v>
      </c>
      <c r="F43" s="13">
        <v>0.60054398148148147</v>
      </c>
      <c r="G43" s="21">
        <f t="shared" si="0"/>
        <v>1.1828703703706478E-2</v>
      </c>
      <c r="H43" s="48">
        <v>39</v>
      </c>
      <c r="I43" s="3">
        <f>SUM(H39:H43)</f>
        <v>185</v>
      </c>
      <c r="J43" s="58"/>
    </row>
    <row r="44" spans="1:10" s="3" customFormat="1" ht="13.5" customHeight="1" thickTop="1" thickBot="1" x14ac:dyDescent="0.25">
      <c r="A44" s="86">
        <v>40</v>
      </c>
      <c r="B44" s="70">
        <v>66</v>
      </c>
      <c r="C44" s="71" t="s">
        <v>28</v>
      </c>
      <c r="D44" s="61">
        <v>216</v>
      </c>
      <c r="E44" s="13">
        <v>0.59062499999999696</v>
      </c>
      <c r="F44" s="13">
        <v>0.60247685185185185</v>
      </c>
      <c r="G44" s="21">
        <f t="shared" si="0"/>
        <v>1.1851851851854889E-2</v>
      </c>
      <c r="H44" s="48">
        <v>40</v>
      </c>
      <c r="J44" s="25"/>
    </row>
    <row r="45" spans="1:10" s="3" customFormat="1" ht="13.5" customHeight="1" thickTop="1" thickBot="1" x14ac:dyDescent="0.3">
      <c r="A45" s="86">
        <v>41</v>
      </c>
      <c r="B45" s="70">
        <v>46</v>
      </c>
      <c r="C45" s="72" t="s">
        <v>129</v>
      </c>
      <c r="D45" s="61">
        <v>216</v>
      </c>
      <c r="E45" s="13">
        <v>0.58854166666666397</v>
      </c>
      <c r="F45" s="13">
        <v>0.6010416666666667</v>
      </c>
      <c r="G45" s="21">
        <f t="shared" si="0"/>
        <v>1.2500000000002731E-2</v>
      </c>
      <c r="H45" s="48">
        <v>41</v>
      </c>
      <c r="J45" s="24"/>
    </row>
    <row r="46" spans="1:10" s="3" customFormat="1" ht="13.5" customHeight="1" thickTop="1" thickBot="1" x14ac:dyDescent="0.25">
      <c r="A46" s="86">
        <v>42</v>
      </c>
      <c r="B46" s="70">
        <v>26</v>
      </c>
      <c r="C46" s="71" t="s">
        <v>133</v>
      </c>
      <c r="D46" s="61">
        <v>216</v>
      </c>
      <c r="E46" s="13">
        <v>0.58628472222222106</v>
      </c>
      <c r="F46" s="13">
        <v>0.59885416666666669</v>
      </c>
      <c r="G46" s="21">
        <f t="shared" si="0"/>
        <v>1.2569444444445632E-2</v>
      </c>
      <c r="H46" s="48">
        <v>42</v>
      </c>
      <c r="J46" s="25"/>
    </row>
    <row r="47" spans="1:10" s="3" customFormat="1" ht="13.5" customHeight="1" thickTop="1" thickBot="1" x14ac:dyDescent="0.3">
      <c r="A47" s="86">
        <v>43</v>
      </c>
      <c r="B47" s="70">
        <v>41</v>
      </c>
      <c r="C47" s="76" t="s">
        <v>141</v>
      </c>
      <c r="D47" s="75">
        <v>221</v>
      </c>
      <c r="E47" s="13">
        <v>0.58802083333333099</v>
      </c>
      <c r="F47" s="13">
        <v>0.60067129629629623</v>
      </c>
      <c r="G47" s="21">
        <f t="shared" si="0"/>
        <v>1.2650462962965237E-2</v>
      </c>
      <c r="H47" s="48">
        <v>43</v>
      </c>
      <c r="J47" s="58"/>
    </row>
    <row r="48" spans="1:10" s="3" customFormat="1" ht="13.5" customHeight="1" thickTop="1" thickBot="1" x14ac:dyDescent="0.3">
      <c r="A48" s="86">
        <v>44</v>
      </c>
      <c r="B48" s="73">
        <v>20</v>
      </c>
      <c r="C48" s="74" t="s">
        <v>135</v>
      </c>
      <c r="D48" s="75">
        <v>220</v>
      </c>
      <c r="E48" s="13">
        <v>0.58541666666666603</v>
      </c>
      <c r="F48" s="13">
        <v>0.5985300925925926</v>
      </c>
      <c r="G48" s="21">
        <f t="shared" si="0"/>
        <v>1.311342592592657E-2</v>
      </c>
      <c r="H48" s="48">
        <v>44</v>
      </c>
      <c r="J48" s="24"/>
    </row>
    <row r="49" spans="1:10" s="3" customFormat="1" ht="13.5" customHeight="1" thickTop="1" thickBot="1" x14ac:dyDescent="0.25">
      <c r="A49" s="86">
        <v>45</v>
      </c>
      <c r="B49" s="70">
        <v>76</v>
      </c>
      <c r="C49" s="71" t="s">
        <v>127</v>
      </c>
      <c r="D49" s="61">
        <v>216</v>
      </c>
      <c r="E49" s="13">
        <v>0.59149305555555198</v>
      </c>
      <c r="F49" s="13">
        <v>0.60466435185185186</v>
      </c>
      <c r="G49" s="21">
        <f t="shared" si="0"/>
        <v>1.3171296296299873E-2</v>
      </c>
      <c r="H49" s="48">
        <v>45</v>
      </c>
      <c r="J49" s="24"/>
    </row>
    <row r="50" spans="1:10" s="3" customFormat="1" ht="13.5" customHeight="1" thickTop="1" thickBot="1" x14ac:dyDescent="0.3">
      <c r="A50" s="86">
        <v>46</v>
      </c>
      <c r="B50" s="70">
        <v>307</v>
      </c>
      <c r="C50" s="74" t="s">
        <v>82</v>
      </c>
      <c r="D50" s="61">
        <v>230</v>
      </c>
      <c r="E50" s="13">
        <v>0.59079861111110799</v>
      </c>
      <c r="F50" s="13">
        <v>0.60422453703703705</v>
      </c>
      <c r="G50" s="21">
        <f t="shared" si="0"/>
        <v>1.3425925925929061E-2</v>
      </c>
      <c r="H50" s="48">
        <v>46</v>
      </c>
      <c r="I50" s="3">
        <f>SUM(H46:H50)</f>
        <v>220</v>
      </c>
      <c r="J50" s="25"/>
    </row>
    <row r="51" spans="1:10" s="3" customFormat="1" ht="13.5" customHeight="1" thickTop="1" thickBot="1" x14ac:dyDescent="0.3">
      <c r="A51" s="86">
        <v>47</v>
      </c>
      <c r="B51" s="73">
        <v>30</v>
      </c>
      <c r="C51" s="74" t="s">
        <v>136</v>
      </c>
      <c r="D51" s="75">
        <v>220</v>
      </c>
      <c r="E51" s="13">
        <v>0.58645833333333197</v>
      </c>
      <c r="F51" s="13">
        <v>0.60061342592592593</v>
      </c>
      <c r="G51" s="21">
        <f t="shared" si="0"/>
        <v>1.4155092592593954E-2</v>
      </c>
      <c r="H51" s="48">
        <v>47</v>
      </c>
      <c r="J51" s="58"/>
    </row>
    <row r="52" spans="1:10" s="3" customFormat="1" ht="13.5" customHeight="1" thickTop="1" thickBot="1" x14ac:dyDescent="0.25">
      <c r="A52" s="86">
        <v>48</v>
      </c>
      <c r="B52" s="70">
        <v>36</v>
      </c>
      <c r="C52" s="71" t="s">
        <v>132</v>
      </c>
      <c r="D52" s="61">
        <v>216</v>
      </c>
      <c r="E52" s="13">
        <v>0.58749999999999802</v>
      </c>
      <c r="F52" s="13">
        <v>0.60271990740740744</v>
      </c>
      <c r="G52" s="21">
        <f t="shared" si="0"/>
        <v>1.5219907407409416E-2</v>
      </c>
      <c r="H52" s="48">
        <v>48</v>
      </c>
      <c r="J52" s="24"/>
    </row>
    <row r="53" spans="1:10" s="3" customFormat="1" ht="13.5" customHeight="1" thickTop="1" thickBot="1" x14ac:dyDescent="0.3">
      <c r="A53" s="86">
        <v>49</v>
      </c>
      <c r="B53" s="70">
        <v>4</v>
      </c>
      <c r="C53" s="79" t="s">
        <v>17</v>
      </c>
      <c r="D53" s="61">
        <v>226</v>
      </c>
      <c r="E53" s="13">
        <v>0.58368055555555554</v>
      </c>
      <c r="F53" s="13">
        <v>0.58936342592592594</v>
      </c>
      <c r="G53" s="21" t="s">
        <v>223</v>
      </c>
      <c r="H53" s="48"/>
      <c r="J53" s="25"/>
    </row>
    <row r="54" spans="1:10" ht="14.25" customHeight="1" thickTop="1" x14ac:dyDescent="0.25">
      <c r="A54"/>
      <c r="B54" s="60"/>
      <c r="C54" s="60"/>
      <c r="D54" s="119"/>
      <c r="E54" s="119"/>
      <c r="F54" s="119"/>
      <c r="G54"/>
      <c r="H54"/>
      <c r="J54" s="3"/>
    </row>
    <row r="55" spans="1:10" ht="14.25" customHeight="1" x14ac:dyDescent="0.25">
      <c r="A55" s="60" t="s">
        <v>20</v>
      </c>
      <c r="B55" s="60"/>
      <c r="C55" s="60"/>
      <c r="D55" s="119"/>
      <c r="E55" s="119"/>
      <c r="F55" s="119"/>
      <c r="G55"/>
      <c r="H55"/>
      <c r="J55" s="3"/>
    </row>
    <row r="56" spans="1:10" ht="14.25" customHeight="1" x14ac:dyDescent="0.25">
      <c r="A56" s="60" t="s">
        <v>21</v>
      </c>
      <c r="B56" s="6"/>
      <c r="C56" s="22"/>
      <c r="D56" s="34"/>
      <c r="E56" s="18"/>
      <c r="G56"/>
      <c r="H56"/>
      <c r="J56" s="3"/>
    </row>
    <row r="57" spans="1:10" ht="18.75" x14ac:dyDescent="0.25">
      <c r="A57"/>
      <c r="B57" s="6"/>
      <c r="C57" s="22"/>
      <c r="D57" s="34"/>
      <c r="E57" s="18"/>
      <c r="G57"/>
      <c r="H57"/>
    </row>
    <row r="58" spans="1:10" ht="18.75" x14ac:dyDescent="0.25">
      <c r="A58"/>
      <c r="B58" s="6"/>
      <c r="C58" s="22"/>
      <c r="D58" s="34"/>
      <c r="E58" s="18"/>
      <c r="G58"/>
      <c r="H58"/>
    </row>
    <row r="59" spans="1:10" ht="18.75" x14ac:dyDescent="0.25">
      <c r="A59"/>
      <c r="B59" s="6"/>
      <c r="C59" s="22"/>
      <c r="D59" s="34"/>
      <c r="E59" s="18"/>
      <c r="G59"/>
      <c r="H59"/>
    </row>
    <row r="60" spans="1:10" ht="18.75" x14ac:dyDescent="0.25">
      <c r="A60"/>
      <c r="B60" s="6"/>
      <c r="C60" s="22"/>
      <c r="D60" s="34"/>
      <c r="E60" s="18"/>
      <c r="G60"/>
      <c r="H60"/>
    </row>
    <row r="61" spans="1:10" ht="18.75" x14ac:dyDescent="0.25">
      <c r="A61"/>
      <c r="B61" s="51"/>
      <c r="C61" s="52"/>
      <c r="D61" s="53"/>
      <c r="E61" s="18"/>
      <c r="G61"/>
      <c r="H61"/>
    </row>
    <row r="62" spans="1:10" x14ac:dyDescent="0.25">
      <c r="A62" s="50"/>
      <c r="B62" s="55"/>
      <c r="C62" s="56"/>
      <c r="D62" s="55"/>
      <c r="H62"/>
    </row>
    <row r="63" spans="1:10" x14ac:dyDescent="0.25">
      <c r="A63" s="54"/>
      <c r="B63" s="55"/>
      <c r="C63" s="56"/>
      <c r="D63" s="55"/>
    </row>
    <row r="64" spans="1:10" x14ac:dyDescent="0.25">
      <c r="A64" s="54"/>
      <c r="B64" s="55"/>
      <c r="C64" s="56"/>
      <c r="D64" s="55"/>
    </row>
    <row r="65" spans="1:4" x14ac:dyDescent="0.25">
      <c r="A65" s="54"/>
      <c r="B65" s="55"/>
      <c r="C65" s="56"/>
      <c r="D65" s="55"/>
    </row>
    <row r="66" spans="1:4" x14ac:dyDescent="0.25">
      <c r="A66" s="54"/>
      <c r="B66" s="55"/>
      <c r="C66" s="56"/>
      <c r="D66" s="55"/>
    </row>
    <row r="67" spans="1:4" x14ac:dyDescent="0.25">
      <c r="A67" s="54"/>
      <c r="B67" s="55"/>
      <c r="C67" s="56"/>
      <c r="D67" s="55"/>
    </row>
    <row r="68" spans="1:4" x14ac:dyDescent="0.25">
      <c r="A68" s="54"/>
      <c r="B68" s="55"/>
      <c r="C68" s="56"/>
      <c r="D68" s="55"/>
    </row>
    <row r="69" spans="1:4" x14ac:dyDescent="0.25">
      <c r="A69" s="54"/>
      <c r="B69" s="55"/>
      <c r="C69" s="56"/>
      <c r="D69" s="55"/>
    </row>
    <row r="70" spans="1:4" x14ac:dyDescent="0.25">
      <c r="A70" s="54"/>
      <c r="B70" s="55"/>
      <c r="C70" s="56"/>
      <c r="D70" s="55"/>
    </row>
    <row r="71" spans="1:4" x14ac:dyDescent="0.25">
      <c r="A71" s="54"/>
      <c r="B71" s="55"/>
      <c r="C71" s="56"/>
      <c r="D71" s="55"/>
    </row>
    <row r="72" spans="1:4" x14ac:dyDescent="0.25">
      <c r="A72" s="54"/>
      <c r="B72" s="55"/>
      <c r="C72" s="56"/>
      <c r="D72" s="55"/>
    </row>
    <row r="73" spans="1:4" x14ac:dyDescent="0.25">
      <c r="A73" s="54"/>
      <c r="B73" s="55"/>
      <c r="C73" s="56"/>
      <c r="D73" s="55"/>
    </row>
    <row r="74" spans="1:4" x14ac:dyDescent="0.25">
      <c r="A74" s="54"/>
      <c r="B74" s="55"/>
      <c r="C74" s="56"/>
      <c r="D74" s="55"/>
    </row>
    <row r="75" spans="1:4" x14ac:dyDescent="0.25">
      <c r="A75" s="54"/>
      <c r="B75" s="55"/>
      <c r="C75" s="56"/>
      <c r="D75" s="55"/>
    </row>
    <row r="76" spans="1:4" x14ac:dyDescent="0.25">
      <c r="A76" s="54"/>
      <c r="B76" s="55"/>
      <c r="C76" s="56"/>
      <c r="D76" s="55"/>
    </row>
    <row r="77" spans="1:4" x14ac:dyDescent="0.25">
      <c r="A77" s="54"/>
      <c r="B77" s="55"/>
      <c r="C77" s="56"/>
      <c r="D77" s="55"/>
    </row>
    <row r="78" spans="1:4" x14ac:dyDescent="0.25">
      <c r="A78" s="54"/>
      <c r="B78" s="55"/>
      <c r="C78" s="56"/>
      <c r="D78" s="55"/>
    </row>
    <row r="79" spans="1:4" x14ac:dyDescent="0.25">
      <c r="A79" s="54"/>
      <c r="B79" s="55"/>
      <c r="C79" s="56"/>
      <c r="D79" s="55"/>
    </row>
    <row r="80" spans="1:4" x14ac:dyDescent="0.25">
      <c r="A80" s="54"/>
      <c r="B80" s="55"/>
      <c r="C80" s="56"/>
      <c r="D80" s="55"/>
    </row>
    <row r="81" spans="1:4" x14ac:dyDescent="0.25">
      <c r="A81" s="54"/>
      <c r="B81" s="55"/>
      <c r="C81" s="56"/>
      <c r="D81" s="55"/>
    </row>
    <row r="82" spans="1:4" x14ac:dyDescent="0.25">
      <c r="A82" s="54"/>
      <c r="B82" s="55"/>
      <c r="C82" s="56"/>
      <c r="D82" s="55"/>
    </row>
    <row r="83" spans="1:4" x14ac:dyDescent="0.25">
      <c r="A83" s="54"/>
      <c r="B83" s="55"/>
      <c r="C83" s="56"/>
      <c r="D83" s="55"/>
    </row>
    <row r="84" spans="1:4" x14ac:dyDescent="0.25">
      <c r="A84" s="54"/>
      <c r="B84" s="55"/>
      <c r="C84" s="56"/>
      <c r="D84" s="55"/>
    </row>
    <row r="85" spans="1:4" x14ac:dyDescent="0.25">
      <c r="A85" s="54"/>
      <c r="B85" s="55"/>
      <c r="C85" s="56"/>
      <c r="D85" s="55"/>
    </row>
    <row r="86" spans="1:4" x14ac:dyDescent="0.25">
      <c r="A86" s="54"/>
      <c r="B86" s="55"/>
      <c r="C86" s="56"/>
      <c r="D86" s="55"/>
    </row>
    <row r="87" spans="1:4" x14ac:dyDescent="0.25">
      <c r="A87" s="54"/>
      <c r="B87" s="55"/>
      <c r="C87" s="56"/>
      <c r="D87" s="55"/>
    </row>
    <row r="88" spans="1:4" x14ac:dyDescent="0.25">
      <c r="A88" s="54"/>
      <c r="B88" s="55"/>
      <c r="C88" s="56"/>
      <c r="D88" s="55"/>
    </row>
    <row r="89" spans="1:4" x14ac:dyDescent="0.25">
      <c r="A89" s="54"/>
      <c r="B89" s="55"/>
      <c r="C89" s="56"/>
      <c r="D89" s="55"/>
    </row>
    <row r="90" spans="1:4" x14ac:dyDescent="0.25">
      <c r="A90" s="54"/>
      <c r="B90" s="55"/>
      <c r="C90" s="56"/>
      <c r="D90" s="55"/>
    </row>
    <row r="91" spans="1:4" x14ac:dyDescent="0.25">
      <c r="A91" s="54"/>
      <c r="B91" s="55"/>
      <c r="C91" s="56"/>
      <c r="D91" s="55"/>
    </row>
    <row r="92" spans="1:4" x14ac:dyDescent="0.25">
      <c r="A92" s="54"/>
      <c r="B92" s="55"/>
      <c r="C92" s="56"/>
      <c r="D92" s="55"/>
    </row>
    <row r="93" spans="1:4" x14ac:dyDescent="0.25">
      <c r="A93" s="54"/>
      <c r="B93" s="55"/>
      <c r="C93" s="56"/>
      <c r="D93" s="55"/>
    </row>
    <row r="94" spans="1:4" x14ac:dyDescent="0.25">
      <c r="A94" s="54"/>
      <c r="B94" s="55"/>
      <c r="C94" s="56"/>
      <c r="D94" s="55"/>
    </row>
    <row r="95" spans="1:4" x14ac:dyDescent="0.25">
      <c r="A95" s="54"/>
      <c r="B95" s="55"/>
      <c r="C95" s="56"/>
      <c r="D95" s="55"/>
    </row>
    <row r="96" spans="1:4" x14ac:dyDescent="0.25">
      <c r="A96" s="54"/>
      <c r="B96" s="55"/>
      <c r="C96" s="56"/>
      <c r="D96" s="55"/>
    </row>
    <row r="97" spans="1:4" x14ac:dyDescent="0.25">
      <c r="A97" s="54"/>
      <c r="B97" s="55"/>
      <c r="C97" s="56"/>
      <c r="D97" s="55"/>
    </row>
    <row r="98" spans="1:4" x14ac:dyDescent="0.25">
      <c r="A98" s="54"/>
      <c r="B98" s="55"/>
      <c r="C98" s="56"/>
      <c r="D98" s="55"/>
    </row>
    <row r="99" spans="1:4" x14ac:dyDescent="0.25">
      <c r="A99" s="54"/>
      <c r="B99" s="55"/>
      <c r="C99" s="56"/>
      <c r="D99" s="55"/>
    </row>
    <row r="100" spans="1:4" x14ac:dyDescent="0.25">
      <c r="A100" s="54"/>
      <c r="B100" s="55"/>
      <c r="C100" s="56"/>
      <c r="D100" s="55"/>
    </row>
    <row r="101" spans="1:4" x14ac:dyDescent="0.25">
      <c r="A101" s="54"/>
      <c r="B101" s="55"/>
      <c r="C101" s="56"/>
      <c r="D101" s="55"/>
    </row>
    <row r="102" spans="1:4" x14ac:dyDescent="0.25">
      <c r="A102" s="54"/>
      <c r="B102" s="55"/>
      <c r="C102" s="56"/>
      <c r="D102" s="55"/>
    </row>
    <row r="103" spans="1:4" x14ac:dyDescent="0.25">
      <c r="A103" s="54"/>
      <c r="B103" s="55"/>
      <c r="C103" s="56"/>
      <c r="D103" s="55"/>
    </row>
    <row r="104" spans="1:4" x14ac:dyDescent="0.25">
      <c r="A104" s="54"/>
      <c r="B104" s="55"/>
      <c r="C104" s="56"/>
      <c r="D104" s="55"/>
    </row>
    <row r="105" spans="1:4" x14ac:dyDescent="0.25">
      <c r="A105" s="54"/>
      <c r="B105" s="55"/>
      <c r="C105" s="56"/>
      <c r="D105" s="55"/>
    </row>
    <row r="106" spans="1:4" x14ac:dyDescent="0.25">
      <c r="A106" s="54"/>
      <c r="B106" s="55"/>
      <c r="C106" s="56"/>
      <c r="D106" s="55"/>
    </row>
    <row r="107" spans="1:4" x14ac:dyDescent="0.25">
      <c r="A107" s="54"/>
      <c r="B107" s="55"/>
      <c r="C107" s="56"/>
      <c r="D107" s="55"/>
    </row>
    <row r="108" spans="1:4" x14ac:dyDescent="0.25">
      <c r="A108" s="54"/>
      <c r="B108" s="55"/>
      <c r="C108" s="56"/>
      <c r="D108" s="55"/>
    </row>
    <row r="109" spans="1:4" x14ac:dyDescent="0.25">
      <c r="A109" s="54"/>
      <c r="B109" s="55"/>
      <c r="C109" s="56"/>
      <c r="D109" s="55"/>
    </row>
    <row r="110" spans="1:4" x14ac:dyDescent="0.25">
      <c r="A110" s="54"/>
      <c r="B110" s="55"/>
      <c r="C110" s="56"/>
      <c r="D110" s="55"/>
    </row>
    <row r="111" spans="1:4" x14ac:dyDescent="0.25">
      <c r="A111" s="54"/>
      <c r="B111" s="55"/>
      <c r="C111" s="56"/>
      <c r="D111" s="55"/>
    </row>
    <row r="112" spans="1:4" x14ac:dyDescent="0.25">
      <c r="A112" s="54"/>
      <c r="B112" s="55"/>
      <c r="C112" s="56"/>
      <c r="D112" s="55"/>
    </row>
    <row r="113" spans="1:4" x14ac:dyDescent="0.25">
      <c r="A113" s="54"/>
      <c r="B113" s="55"/>
      <c r="C113" s="56"/>
      <c r="D113" s="55"/>
    </row>
    <row r="114" spans="1:4" x14ac:dyDescent="0.25">
      <c r="A114" s="54"/>
      <c r="B114" s="55"/>
      <c r="C114" s="56"/>
      <c r="D114" s="55"/>
    </row>
    <row r="115" spans="1:4" x14ac:dyDescent="0.25">
      <c r="A115" s="54"/>
      <c r="B115" s="55"/>
      <c r="C115" s="56"/>
      <c r="D115" s="55"/>
    </row>
    <row r="116" spans="1:4" x14ac:dyDescent="0.25">
      <c r="A116" s="54"/>
      <c r="B116" s="55"/>
      <c r="C116" s="56"/>
      <c r="D116" s="55"/>
    </row>
    <row r="117" spans="1:4" x14ac:dyDescent="0.25">
      <c r="A117" s="54"/>
      <c r="B117" s="55"/>
      <c r="C117" s="56"/>
      <c r="D117" s="55"/>
    </row>
    <row r="118" spans="1:4" x14ac:dyDescent="0.25">
      <c r="A118" s="54"/>
      <c r="B118" s="55"/>
      <c r="C118" s="56"/>
      <c r="D118" s="55"/>
    </row>
    <row r="119" spans="1:4" x14ac:dyDescent="0.25">
      <c r="A119" s="54"/>
      <c r="B119" s="55"/>
      <c r="C119" s="56"/>
      <c r="D119" s="55"/>
    </row>
    <row r="120" spans="1:4" x14ac:dyDescent="0.25">
      <c r="A120" s="54"/>
      <c r="B120" s="55"/>
      <c r="C120" s="56"/>
      <c r="D120" s="55"/>
    </row>
    <row r="121" spans="1:4" x14ac:dyDescent="0.25">
      <c r="A121" s="54"/>
      <c r="B121" s="55"/>
      <c r="C121" s="56"/>
      <c r="D121" s="55"/>
    </row>
    <row r="122" spans="1:4" x14ac:dyDescent="0.25">
      <c r="A122" s="54"/>
      <c r="B122" s="55"/>
      <c r="C122" s="56"/>
      <c r="D122" s="55"/>
    </row>
    <row r="123" spans="1:4" x14ac:dyDescent="0.25">
      <c r="A123" s="54"/>
      <c r="B123" s="55"/>
      <c r="C123" s="56"/>
      <c r="D123" s="55"/>
    </row>
    <row r="124" spans="1:4" x14ac:dyDescent="0.25">
      <c r="A124" s="54"/>
      <c r="B124" s="55"/>
      <c r="C124" s="56"/>
      <c r="D124" s="55"/>
    </row>
    <row r="125" spans="1:4" x14ac:dyDescent="0.25">
      <c r="A125" s="54"/>
      <c r="B125" s="55"/>
      <c r="C125" s="56"/>
      <c r="D125" s="55"/>
    </row>
    <row r="126" spans="1:4" x14ac:dyDescent="0.25">
      <c r="A126" s="54"/>
      <c r="B126" s="55"/>
      <c r="C126" s="56"/>
      <c r="D126" s="55"/>
    </row>
    <row r="127" spans="1:4" x14ac:dyDescent="0.25">
      <c r="A127" s="54"/>
      <c r="B127" s="55"/>
      <c r="C127" s="56"/>
      <c r="D127" s="55"/>
    </row>
    <row r="128" spans="1:4" x14ac:dyDescent="0.25">
      <c r="A128" s="54"/>
      <c r="B128" s="55"/>
      <c r="C128" s="56"/>
      <c r="D128" s="55"/>
    </row>
    <row r="129" spans="1:4" x14ac:dyDescent="0.25">
      <c r="A129" s="54"/>
      <c r="B129" s="55"/>
      <c r="C129" s="56"/>
      <c r="D129" s="55"/>
    </row>
    <row r="130" spans="1:4" x14ac:dyDescent="0.25">
      <c r="A130" s="54"/>
      <c r="B130" s="55"/>
      <c r="C130" s="56"/>
      <c r="D130" s="55"/>
    </row>
    <row r="131" spans="1:4" x14ac:dyDescent="0.25">
      <c r="A131" s="54"/>
      <c r="B131" s="55"/>
      <c r="C131" s="56"/>
      <c r="D131" s="55"/>
    </row>
    <row r="132" spans="1:4" x14ac:dyDescent="0.25">
      <c r="A132" s="54"/>
      <c r="B132" s="55"/>
      <c r="C132" s="56"/>
      <c r="D132" s="55"/>
    </row>
    <row r="133" spans="1:4" x14ac:dyDescent="0.25">
      <c r="A133" s="54"/>
      <c r="B133" s="55"/>
      <c r="C133" s="56"/>
      <c r="D133" s="55"/>
    </row>
    <row r="134" spans="1:4" x14ac:dyDescent="0.25">
      <c r="A134" s="54"/>
      <c r="B134" s="55"/>
      <c r="C134" s="56"/>
      <c r="D134" s="55"/>
    </row>
    <row r="135" spans="1:4" x14ac:dyDescent="0.25">
      <c r="A135" s="54"/>
      <c r="B135" s="55"/>
      <c r="C135" s="56"/>
      <c r="D135" s="55"/>
    </row>
    <row r="136" spans="1:4" x14ac:dyDescent="0.25">
      <c r="A136" s="54"/>
      <c r="B136" s="55"/>
      <c r="C136" s="56"/>
      <c r="D136" s="55"/>
    </row>
    <row r="137" spans="1:4" x14ac:dyDescent="0.25">
      <c r="A137" s="54"/>
      <c r="B137" s="55"/>
      <c r="C137" s="56"/>
      <c r="D137" s="55"/>
    </row>
    <row r="138" spans="1:4" x14ac:dyDescent="0.25">
      <c r="A138" s="54"/>
      <c r="B138" s="55"/>
      <c r="C138" s="56"/>
      <c r="D138" s="55"/>
    </row>
    <row r="139" spans="1:4" x14ac:dyDescent="0.25">
      <c r="A139" s="54"/>
      <c r="B139" s="55"/>
      <c r="C139" s="56"/>
      <c r="D139" s="55"/>
    </row>
    <row r="140" spans="1:4" x14ac:dyDescent="0.25">
      <c r="A140" s="54"/>
      <c r="B140" s="55"/>
      <c r="C140" s="56"/>
      <c r="D140" s="55"/>
    </row>
    <row r="141" spans="1:4" x14ac:dyDescent="0.25">
      <c r="A141" s="54"/>
    </row>
  </sheetData>
  <sortState xmlns:xlrd2="http://schemas.microsoft.com/office/spreadsheetml/2017/richdata2" ref="B5:H53">
    <sortCondition ref="H5:H53"/>
  </sortState>
  <mergeCells count="7">
    <mergeCell ref="D54:F54"/>
    <mergeCell ref="D55:F55"/>
    <mergeCell ref="C1:H1"/>
    <mergeCell ref="A2:C2"/>
    <mergeCell ref="A3:B3"/>
    <mergeCell ref="D2:E2"/>
    <mergeCell ref="D3:E3"/>
  </mergeCells>
  <pageMargins left="0" right="0" top="0.74803149606299213" bottom="0" header="0.31496062992125984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J61"/>
  <sheetViews>
    <sheetView zoomScale="190" zoomScaleNormal="190" workbookViewId="0">
      <selection activeCell="B4" sqref="B4:H58"/>
    </sheetView>
  </sheetViews>
  <sheetFormatPr defaultRowHeight="15" x14ac:dyDescent="0.25"/>
  <cols>
    <col min="1" max="1" width="6.7109375" style="6" customWidth="1"/>
    <col min="2" max="2" width="7" style="6" customWidth="1"/>
    <col min="3" max="3" width="25" style="3" customWidth="1"/>
    <col min="4" max="4" width="10.42578125" style="6" customWidth="1"/>
    <col min="5" max="5" width="10.140625" style="7" bestFit="1" customWidth="1"/>
    <col min="6" max="6" width="10.42578125" customWidth="1"/>
    <col min="7" max="9" width="9.140625" customWidth="1"/>
    <col min="10" max="10" width="41.42578125" customWidth="1"/>
  </cols>
  <sheetData>
    <row r="1" spans="1:10" x14ac:dyDescent="0.25">
      <c r="A1" s="80"/>
      <c r="B1" s="43"/>
      <c r="C1" s="120" t="s">
        <v>0</v>
      </c>
      <c r="D1" s="120"/>
      <c r="E1" s="120"/>
      <c r="F1" s="120"/>
      <c r="G1" s="120"/>
      <c r="H1" s="120"/>
    </row>
    <row r="2" spans="1:10" x14ac:dyDescent="0.25">
      <c r="A2" s="121" t="s">
        <v>73</v>
      </c>
      <c r="B2" s="121"/>
      <c r="C2" s="121"/>
      <c r="D2" s="126" t="s">
        <v>12</v>
      </c>
      <c r="E2" s="126"/>
      <c r="F2" s="44"/>
      <c r="G2" s="44"/>
      <c r="H2" s="44"/>
    </row>
    <row r="3" spans="1:10" ht="15.75" thickBot="1" x14ac:dyDescent="0.3">
      <c r="A3" s="127" t="s">
        <v>192</v>
      </c>
      <c r="B3" s="127"/>
      <c r="C3" s="46"/>
      <c r="D3" s="128" t="s">
        <v>1</v>
      </c>
      <c r="E3" s="128"/>
      <c r="F3" s="45"/>
      <c r="G3" s="45"/>
      <c r="H3" s="45"/>
    </row>
    <row r="4" spans="1:10" ht="27" thickTop="1" thickBot="1" x14ac:dyDescent="0.3">
      <c r="A4" s="27" t="s">
        <v>2</v>
      </c>
      <c r="B4" s="28" t="s">
        <v>7</v>
      </c>
      <c r="C4" s="29" t="s">
        <v>74</v>
      </c>
      <c r="D4" s="35" t="s">
        <v>3</v>
      </c>
      <c r="E4" s="29" t="s">
        <v>24</v>
      </c>
      <c r="F4" s="5" t="s">
        <v>4</v>
      </c>
      <c r="G4" s="5" t="s">
        <v>5</v>
      </c>
      <c r="H4" s="4" t="s">
        <v>6</v>
      </c>
      <c r="J4" s="24"/>
    </row>
    <row r="5" spans="1:10" s="3" customFormat="1" ht="16.5" thickTop="1" thickBot="1" x14ac:dyDescent="0.3">
      <c r="A5" s="12">
        <v>1</v>
      </c>
      <c r="B5" s="70">
        <v>36</v>
      </c>
      <c r="C5" s="79" t="s">
        <v>154</v>
      </c>
      <c r="D5" s="75">
        <v>216</v>
      </c>
      <c r="E5" s="13">
        <v>0.60850694444444497</v>
      </c>
      <c r="F5" s="13">
        <v>0.61324074074074075</v>
      </c>
      <c r="G5" s="10">
        <f t="shared" ref="G5:G36" si="0">F5-E5</f>
        <v>4.733796296295778E-3</v>
      </c>
      <c r="H5" s="9">
        <v>1</v>
      </c>
      <c r="J5" s="24"/>
    </row>
    <row r="6" spans="1:10" s="3" customFormat="1" ht="16.5" thickTop="1" thickBot="1" x14ac:dyDescent="0.3">
      <c r="A6" s="12">
        <v>2</v>
      </c>
      <c r="B6" s="70">
        <v>315</v>
      </c>
      <c r="C6" s="79" t="s">
        <v>185</v>
      </c>
      <c r="D6" s="61">
        <v>230</v>
      </c>
      <c r="E6" s="13">
        <v>0.60972222222222305</v>
      </c>
      <c r="F6" s="13">
        <v>0.61476851851851855</v>
      </c>
      <c r="G6" s="10">
        <f t="shared" si="0"/>
        <v>5.0462962962954938E-3</v>
      </c>
      <c r="H6" s="9">
        <v>2</v>
      </c>
      <c r="J6" s="24"/>
    </row>
    <row r="7" spans="1:10" s="3" customFormat="1" ht="16.5" thickTop="1" thickBot="1" x14ac:dyDescent="0.3">
      <c r="A7" s="12">
        <v>3</v>
      </c>
      <c r="B7" s="70">
        <v>15</v>
      </c>
      <c r="C7" s="84" t="s">
        <v>175</v>
      </c>
      <c r="D7" s="61">
        <v>225</v>
      </c>
      <c r="E7" s="13">
        <v>0.60607638888888904</v>
      </c>
      <c r="F7" s="13">
        <v>0.61141203703703706</v>
      </c>
      <c r="G7" s="10">
        <f t="shared" si="0"/>
        <v>5.33564814814802E-3</v>
      </c>
      <c r="H7" s="9">
        <v>3</v>
      </c>
      <c r="J7" s="25"/>
    </row>
    <row r="8" spans="1:10" s="3" customFormat="1" ht="16.5" thickTop="1" thickBot="1" x14ac:dyDescent="0.3">
      <c r="A8" s="12">
        <v>4</v>
      </c>
      <c r="B8" s="70">
        <v>4</v>
      </c>
      <c r="C8" s="79" t="s">
        <v>18</v>
      </c>
      <c r="D8" s="75">
        <v>226</v>
      </c>
      <c r="E8" s="13">
        <v>0.60468750000000004</v>
      </c>
      <c r="F8" s="13">
        <v>0.61003472222222221</v>
      </c>
      <c r="G8" s="10">
        <f t="shared" si="0"/>
        <v>5.3472222222221699E-3</v>
      </c>
      <c r="H8" s="9">
        <v>4</v>
      </c>
      <c r="J8" s="24"/>
    </row>
    <row r="9" spans="1:10" s="3" customFormat="1" ht="16.5" thickTop="1" thickBot="1" x14ac:dyDescent="0.3">
      <c r="A9" s="12">
        <v>5</v>
      </c>
      <c r="B9" s="70">
        <v>312</v>
      </c>
      <c r="C9" s="79" t="s">
        <v>183</v>
      </c>
      <c r="D9" s="61">
        <v>230</v>
      </c>
      <c r="E9" s="13">
        <v>0.60659722222222301</v>
      </c>
      <c r="F9" s="13">
        <v>0.61194444444444451</v>
      </c>
      <c r="G9" s="10">
        <f t="shared" si="0"/>
        <v>5.3472222222215038E-3</v>
      </c>
      <c r="H9" s="9">
        <v>4</v>
      </c>
      <c r="I9" s="3">
        <f>SUM(H5:H9)</f>
        <v>14</v>
      </c>
      <c r="J9" s="25"/>
    </row>
    <row r="10" spans="1:10" s="3" customFormat="1" ht="16.5" thickTop="1" thickBot="1" x14ac:dyDescent="0.3">
      <c r="A10" s="12">
        <v>6</v>
      </c>
      <c r="B10" s="70">
        <v>2</v>
      </c>
      <c r="C10" s="79" t="s">
        <v>54</v>
      </c>
      <c r="D10" s="61">
        <v>222</v>
      </c>
      <c r="E10" s="13">
        <v>0.60451388888888891</v>
      </c>
      <c r="F10" s="13">
        <v>0.60997685185185191</v>
      </c>
      <c r="G10" s="10">
        <f t="shared" si="0"/>
        <v>5.4629629629630028E-3</v>
      </c>
      <c r="H10" s="9">
        <v>6</v>
      </c>
      <c r="J10" s="24"/>
    </row>
    <row r="11" spans="1:10" s="3" customFormat="1" ht="16.5" thickTop="1" thickBot="1" x14ac:dyDescent="0.3">
      <c r="A11" s="12">
        <v>7</v>
      </c>
      <c r="B11" s="70">
        <v>5</v>
      </c>
      <c r="C11" s="79" t="s">
        <v>16</v>
      </c>
      <c r="D11" s="61">
        <v>225</v>
      </c>
      <c r="E11" s="13">
        <v>0.60486111111111096</v>
      </c>
      <c r="F11" s="13">
        <v>0.61047453703703702</v>
      </c>
      <c r="G11" s="10">
        <f t="shared" si="0"/>
        <v>5.6134259259260633E-3</v>
      </c>
      <c r="H11" s="9">
        <v>7</v>
      </c>
      <c r="J11" s="25"/>
    </row>
    <row r="12" spans="1:10" s="3" customFormat="1" ht="16.5" thickTop="1" thickBot="1" x14ac:dyDescent="0.3">
      <c r="A12" s="12">
        <v>8</v>
      </c>
      <c r="B12" s="70">
        <v>311</v>
      </c>
      <c r="C12" s="79" t="s">
        <v>182</v>
      </c>
      <c r="D12" s="61">
        <v>230</v>
      </c>
      <c r="E12" s="13">
        <v>0.60538194444444504</v>
      </c>
      <c r="F12" s="13">
        <v>0.61099537037037044</v>
      </c>
      <c r="G12" s="10">
        <f t="shared" si="0"/>
        <v>5.6134259259253971E-3</v>
      </c>
      <c r="H12" s="9">
        <v>7</v>
      </c>
      <c r="J12" s="25"/>
    </row>
    <row r="13" spans="1:10" s="3" customFormat="1" ht="16.5" thickTop="1" thickBot="1" x14ac:dyDescent="0.3">
      <c r="A13" s="12">
        <v>9</v>
      </c>
      <c r="B13" s="70">
        <v>42</v>
      </c>
      <c r="C13" s="79" t="s">
        <v>172</v>
      </c>
      <c r="D13" s="61">
        <v>222</v>
      </c>
      <c r="E13" s="13">
        <v>0.60902777777777894</v>
      </c>
      <c r="F13" s="13">
        <v>0.61469907407407409</v>
      </c>
      <c r="G13" s="10">
        <f t="shared" si="0"/>
        <v>5.6712962962951474E-3</v>
      </c>
      <c r="H13" s="9">
        <v>9</v>
      </c>
      <c r="J13" s="24"/>
    </row>
    <row r="14" spans="1:10" s="3" customFormat="1" ht="16.5" thickTop="1" thickBot="1" x14ac:dyDescent="0.3">
      <c r="A14" s="12">
        <v>10</v>
      </c>
      <c r="B14" s="70">
        <v>45</v>
      </c>
      <c r="C14" s="84" t="s">
        <v>177</v>
      </c>
      <c r="D14" s="61">
        <v>225</v>
      </c>
      <c r="E14" s="13">
        <v>0.609375000000001</v>
      </c>
      <c r="F14" s="13">
        <v>0.61531250000000004</v>
      </c>
      <c r="G14" s="10">
        <f t="shared" si="0"/>
        <v>5.9374999999990408E-3</v>
      </c>
      <c r="H14" s="9">
        <v>10</v>
      </c>
      <c r="J14" s="25"/>
    </row>
    <row r="15" spans="1:10" s="3" customFormat="1" ht="16.5" thickTop="1" thickBot="1" x14ac:dyDescent="0.3">
      <c r="A15" s="12">
        <v>11</v>
      </c>
      <c r="B15" s="70">
        <v>14</v>
      </c>
      <c r="C15" s="79" t="s">
        <v>10</v>
      </c>
      <c r="D15" s="75">
        <v>226</v>
      </c>
      <c r="E15" s="13">
        <v>0.60590277777777801</v>
      </c>
      <c r="F15" s="13">
        <v>0.61186342592592591</v>
      </c>
      <c r="G15" s="10">
        <f t="shared" si="0"/>
        <v>5.9606481481478957E-3</v>
      </c>
      <c r="H15" s="9">
        <v>11</v>
      </c>
      <c r="J15" s="24"/>
    </row>
    <row r="16" spans="1:10" s="3" customFormat="1" ht="16.5" thickTop="1" thickBot="1" x14ac:dyDescent="0.3">
      <c r="A16" s="12">
        <v>12</v>
      </c>
      <c r="B16" s="70">
        <v>44</v>
      </c>
      <c r="C16" s="79" t="s">
        <v>181</v>
      </c>
      <c r="D16" s="75">
        <v>226</v>
      </c>
      <c r="E16" s="13">
        <v>0.60920138888888997</v>
      </c>
      <c r="F16" s="13">
        <v>0.61523148148148155</v>
      </c>
      <c r="G16" s="59">
        <f t="shared" si="0"/>
        <v>6.0300925925915738E-3</v>
      </c>
      <c r="H16" s="9">
        <v>12</v>
      </c>
      <c r="J16" s="24"/>
    </row>
    <row r="17" spans="1:10" s="3" customFormat="1" ht="16.5" thickTop="1" thickBot="1" x14ac:dyDescent="0.3">
      <c r="A17" s="12">
        <v>13</v>
      </c>
      <c r="B17" s="70">
        <v>52</v>
      </c>
      <c r="C17" s="79" t="s">
        <v>69</v>
      </c>
      <c r="D17" s="61">
        <v>222</v>
      </c>
      <c r="E17" s="13">
        <v>0.610069444444445</v>
      </c>
      <c r="F17" s="13">
        <v>0.6161226851851852</v>
      </c>
      <c r="G17" s="10">
        <f t="shared" si="0"/>
        <v>6.0532407407402067E-3</v>
      </c>
      <c r="H17" s="9">
        <v>13</v>
      </c>
      <c r="J17" s="25"/>
    </row>
    <row r="18" spans="1:10" s="3" customFormat="1" ht="16.5" thickTop="1" thickBot="1" x14ac:dyDescent="0.3">
      <c r="A18" s="12">
        <v>14</v>
      </c>
      <c r="B18" s="70">
        <v>314</v>
      </c>
      <c r="C18" s="79" t="s">
        <v>184</v>
      </c>
      <c r="D18" s="61">
        <v>230</v>
      </c>
      <c r="E18" s="13">
        <v>0.60416666666666663</v>
      </c>
      <c r="F18" s="13">
        <v>0.61023148148148143</v>
      </c>
      <c r="G18" s="10">
        <f t="shared" si="0"/>
        <v>6.0648148148148007E-3</v>
      </c>
      <c r="H18" s="9">
        <v>14</v>
      </c>
      <c r="I18" s="3">
        <f>SUM(H14:H18)</f>
        <v>60</v>
      </c>
      <c r="J18" s="24"/>
    </row>
    <row r="19" spans="1:10" s="3" customFormat="1" ht="16.5" thickTop="1" thickBot="1" x14ac:dyDescent="0.3">
      <c r="A19" s="12">
        <v>15</v>
      </c>
      <c r="B19" s="70">
        <v>24</v>
      </c>
      <c r="C19" s="79" t="s">
        <v>180</v>
      </c>
      <c r="D19" s="75">
        <v>226</v>
      </c>
      <c r="E19" s="13">
        <v>0.60711805555555598</v>
      </c>
      <c r="F19" s="13">
        <v>0.61319444444444449</v>
      </c>
      <c r="G19" s="10">
        <f t="shared" si="0"/>
        <v>6.0763888888885065E-3</v>
      </c>
      <c r="H19" s="9">
        <v>15</v>
      </c>
      <c r="J19" s="24"/>
    </row>
    <row r="20" spans="1:10" s="3" customFormat="1" ht="16.5" thickTop="1" thickBot="1" x14ac:dyDescent="0.3">
      <c r="A20" s="12">
        <v>16</v>
      </c>
      <c r="B20" s="70">
        <v>22</v>
      </c>
      <c r="C20" s="79" t="s">
        <v>170</v>
      </c>
      <c r="D20" s="61">
        <v>222</v>
      </c>
      <c r="E20" s="13">
        <v>0.60694444444444495</v>
      </c>
      <c r="F20" s="13">
        <v>0.61303240740740739</v>
      </c>
      <c r="G20" s="10">
        <f t="shared" si="0"/>
        <v>6.0879629629624343E-3</v>
      </c>
      <c r="H20" s="9">
        <v>16</v>
      </c>
      <c r="J20" s="25"/>
    </row>
    <row r="21" spans="1:10" s="3" customFormat="1" ht="16.5" thickTop="1" thickBot="1" x14ac:dyDescent="0.25">
      <c r="A21" s="12">
        <v>17</v>
      </c>
      <c r="B21" s="70">
        <v>20</v>
      </c>
      <c r="C21" s="82" t="s">
        <v>159</v>
      </c>
      <c r="D21" s="75">
        <v>220</v>
      </c>
      <c r="E21" s="13">
        <v>0.60642361111111098</v>
      </c>
      <c r="F21" s="13">
        <v>0.61254629629629631</v>
      </c>
      <c r="G21" s="10">
        <f t="shared" si="0"/>
        <v>6.1226851851853281E-3</v>
      </c>
      <c r="H21" s="9">
        <v>17</v>
      </c>
      <c r="J21" s="24"/>
    </row>
    <row r="22" spans="1:10" s="3" customFormat="1" ht="16.5" thickTop="1" thickBot="1" x14ac:dyDescent="0.3">
      <c r="A22" s="12">
        <v>18</v>
      </c>
      <c r="B22" s="70">
        <v>82</v>
      </c>
      <c r="C22" s="79" t="s">
        <v>174</v>
      </c>
      <c r="D22" s="61">
        <v>222</v>
      </c>
      <c r="E22" s="13">
        <v>0.61284722222223598</v>
      </c>
      <c r="F22" s="13">
        <v>0.61903935185185188</v>
      </c>
      <c r="G22" s="59">
        <f t="shared" si="0"/>
        <v>6.1921296296159056E-3</v>
      </c>
      <c r="H22" s="9">
        <v>18</v>
      </c>
      <c r="J22" s="25"/>
    </row>
    <row r="23" spans="1:10" s="3" customFormat="1" ht="16.5" thickTop="1" thickBot="1" x14ac:dyDescent="0.3">
      <c r="A23" s="12">
        <v>19</v>
      </c>
      <c r="B23" s="70">
        <v>12</v>
      </c>
      <c r="C23" s="79" t="s">
        <v>169</v>
      </c>
      <c r="D23" s="61">
        <v>222</v>
      </c>
      <c r="E23" s="13">
        <v>0.60572916666666698</v>
      </c>
      <c r="F23" s="13">
        <v>0.61194444444444451</v>
      </c>
      <c r="G23" s="10">
        <f t="shared" si="0"/>
        <v>6.2152777777775281E-3</v>
      </c>
      <c r="H23" s="9">
        <v>19</v>
      </c>
      <c r="J23" s="25"/>
    </row>
    <row r="24" spans="1:10" s="3" customFormat="1" ht="16.5" thickTop="1" thickBot="1" x14ac:dyDescent="0.3">
      <c r="A24" s="12">
        <v>20</v>
      </c>
      <c r="B24" s="70">
        <v>65</v>
      </c>
      <c r="C24" s="84" t="s">
        <v>106</v>
      </c>
      <c r="D24" s="61">
        <v>225</v>
      </c>
      <c r="E24" s="13">
        <v>0.61111111111111605</v>
      </c>
      <c r="F24" s="13">
        <v>0.61732638888888891</v>
      </c>
      <c r="G24" s="10">
        <f t="shared" si="0"/>
        <v>6.2152777777728652E-3</v>
      </c>
      <c r="H24" s="9">
        <v>19</v>
      </c>
      <c r="I24" s="3">
        <f>SUM(H20:H24)</f>
        <v>89</v>
      </c>
      <c r="J24" s="24"/>
    </row>
    <row r="25" spans="1:10" s="3" customFormat="1" ht="16.5" thickTop="1" thickBot="1" x14ac:dyDescent="0.3">
      <c r="A25" s="12">
        <v>21</v>
      </c>
      <c r="B25" s="70">
        <v>317</v>
      </c>
      <c r="C25" s="79" t="s">
        <v>187</v>
      </c>
      <c r="D25" s="61">
        <v>230</v>
      </c>
      <c r="E25" s="13">
        <v>0.61145833333333999</v>
      </c>
      <c r="F25" s="13">
        <v>0.61767361111111108</v>
      </c>
      <c r="G25" s="10">
        <f t="shared" si="0"/>
        <v>6.2152777777710888E-3</v>
      </c>
      <c r="H25" s="9">
        <v>19</v>
      </c>
      <c r="J25" s="25"/>
    </row>
    <row r="26" spans="1:10" s="3" customFormat="1" ht="16.5" thickTop="1" thickBot="1" x14ac:dyDescent="0.3">
      <c r="A26" s="12">
        <v>22</v>
      </c>
      <c r="B26" s="70">
        <v>25</v>
      </c>
      <c r="C26" s="84" t="s">
        <v>105</v>
      </c>
      <c r="D26" s="61">
        <v>225</v>
      </c>
      <c r="E26" s="13">
        <v>0.60729166666666701</v>
      </c>
      <c r="F26" s="13">
        <v>0.61362268518518526</v>
      </c>
      <c r="G26" s="10">
        <f t="shared" si="0"/>
        <v>6.3310185185182499E-3</v>
      </c>
      <c r="H26" s="9">
        <v>22</v>
      </c>
      <c r="J26" s="24"/>
    </row>
    <row r="27" spans="1:10" s="3" customFormat="1" ht="16.5" thickTop="1" thickBot="1" x14ac:dyDescent="0.3">
      <c r="A27" s="12">
        <v>23</v>
      </c>
      <c r="B27" s="70">
        <v>62</v>
      </c>
      <c r="C27" s="79" t="s">
        <v>173</v>
      </c>
      <c r="D27" s="61">
        <v>222</v>
      </c>
      <c r="E27" s="13">
        <v>0.61093750000000402</v>
      </c>
      <c r="F27" s="13">
        <v>0.61731481481481476</v>
      </c>
      <c r="G27" s="10">
        <f t="shared" si="0"/>
        <v>6.3773148148107417E-3</v>
      </c>
      <c r="H27" s="9">
        <v>23</v>
      </c>
      <c r="J27" s="25"/>
    </row>
    <row r="28" spans="1:10" s="3" customFormat="1" ht="16.5" thickTop="1" thickBot="1" x14ac:dyDescent="0.3">
      <c r="A28" s="12">
        <v>24</v>
      </c>
      <c r="B28" s="70">
        <v>35</v>
      </c>
      <c r="C28" s="84" t="s">
        <v>176</v>
      </c>
      <c r="D28" s="61">
        <v>225</v>
      </c>
      <c r="E28" s="13">
        <v>0.60833333333333395</v>
      </c>
      <c r="F28" s="13">
        <v>0.61478009259259259</v>
      </c>
      <c r="G28" s="10">
        <f t="shared" si="0"/>
        <v>6.4467592592586387E-3</v>
      </c>
      <c r="H28" s="9">
        <v>24</v>
      </c>
      <c r="J28" s="24"/>
    </row>
    <row r="29" spans="1:10" s="3" customFormat="1" ht="16.5" thickTop="1" thickBot="1" x14ac:dyDescent="0.3">
      <c r="A29" s="12">
        <v>25</v>
      </c>
      <c r="B29" s="70">
        <v>313</v>
      </c>
      <c r="C29" s="79" t="s">
        <v>189</v>
      </c>
      <c r="D29" s="61">
        <v>230</v>
      </c>
      <c r="E29" s="13">
        <v>0.60763888888888895</v>
      </c>
      <c r="F29" s="13">
        <v>0.61434027777777778</v>
      </c>
      <c r="G29" s="10">
        <f t="shared" si="0"/>
        <v>6.7013888888888262E-3</v>
      </c>
      <c r="H29" s="9">
        <v>25</v>
      </c>
      <c r="J29" s="25"/>
    </row>
    <row r="30" spans="1:10" s="3" customFormat="1" ht="16.5" thickTop="1" thickBot="1" x14ac:dyDescent="0.3">
      <c r="A30" s="12">
        <v>26</v>
      </c>
      <c r="B30" s="70">
        <v>75</v>
      </c>
      <c r="C30" s="84" t="s">
        <v>178</v>
      </c>
      <c r="D30" s="61">
        <v>225</v>
      </c>
      <c r="E30" s="13">
        <v>0.61180555555556404</v>
      </c>
      <c r="F30" s="13">
        <v>0.61854166666666666</v>
      </c>
      <c r="G30" s="10">
        <f t="shared" si="0"/>
        <v>6.7361111111026162E-3</v>
      </c>
      <c r="H30" s="9">
        <v>26</v>
      </c>
      <c r="J30" s="24"/>
    </row>
    <row r="31" spans="1:10" s="3" customFormat="1" ht="16.5" thickTop="1" thickBot="1" x14ac:dyDescent="0.3">
      <c r="A31" s="12">
        <v>27</v>
      </c>
      <c r="B31" s="70">
        <v>72</v>
      </c>
      <c r="C31" s="79" t="s">
        <v>55</v>
      </c>
      <c r="D31" s="61">
        <v>222</v>
      </c>
      <c r="E31" s="13">
        <v>0.61163194444445201</v>
      </c>
      <c r="F31" s="13">
        <v>0.61848379629629624</v>
      </c>
      <c r="G31" s="10">
        <f t="shared" si="0"/>
        <v>6.8518518518442262E-3</v>
      </c>
      <c r="H31" s="9">
        <v>27</v>
      </c>
      <c r="I31" s="3">
        <f>SUM(H27:H31)</f>
        <v>125</v>
      </c>
      <c r="J31" s="25"/>
    </row>
    <row r="32" spans="1:10" s="3" customFormat="1" ht="16.5" thickTop="1" thickBot="1" x14ac:dyDescent="0.3">
      <c r="A32" s="12">
        <v>28</v>
      </c>
      <c r="B32" s="70">
        <v>34</v>
      </c>
      <c r="C32" s="79" t="s">
        <v>19</v>
      </c>
      <c r="D32" s="75">
        <v>226</v>
      </c>
      <c r="E32" s="13">
        <v>0.60815972222222303</v>
      </c>
      <c r="F32" s="13">
        <v>0.61509259259259264</v>
      </c>
      <c r="G32" s="10">
        <f t="shared" si="0"/>
        <v>6.9328703703696037E-3</v>
      </c>
      <c r="H32" s="9">
        <v>28</v>
      </c>
      <c r="J32" s="24"/>
    </row>
    <row r="33" spans="1:10" s="3" customFormat="1" ht="16.5" thickTop="1" thickBot="1" x14ac:dyDescent="0.3">
      <c r="A33" s="12">
        <v>29</v>
      </c>
      <c r="B33" s="70">
        <v>16</v>
      </c>
      <c r="C33" s="79" t="s">
        <v>152</v>
      </c>
      <c r="D33" s="75">
        <v>216</v>
      </c>
      <c r="E33" s="13">
        <v>0.60624999999999996</v>
      </c>
      <c r="F33" s="13">
        <v>0.6132291666666666</v>
      </c>
      <c r="G33" s="10">
        <f t="shared" si="0"/>
        <v>6.9791666666666474E-3</v>
      </c>
      <c r="H33" s="9">
        <v>29</v>
      </c>
      <c r="J33" s="25"/>
    </row>
    <row r="34" spans="1:10" s="49" customFormat="1" ht="16.5" thickTop="1" thickBot="1" x14ac:dyDescent="0.3">
      <c r="A34" s="12">
        <v>30</v>
      </c>
      <c r="B34" s="70">
        <v>32</v>
      </c>
      <c r="C34" s="79" t="s">
        <v>171</v>
      </c>
      <c r="D34" s="61">
        <v>222</v>
      </c>
      <c r="E34" s="13">
        <v>0.607986111111112</v>
      </c>
      <c r="F34" s="13">
        <v>0.61503472222222222</v>
      </c>
      <c r="G34" s="10">
        <f t="shared" si="0"/>
        <v>7.0486111111102145E-3</v>
      </c>
      <c r="H34" s="9">
        <v>30</v>
      </c>
      <c r="J34" s="24"/>
    </row>
    <row r="35" spans="1:10" s="3" customFormat="1" ht="16.5" thickTop="1" thickBot="1" x14ac:dyDescent="0.3">
      <c r="A35" s="12">
        <v>31</v>
      </c>
      <c r="B35" s="70">
        <v>84</v>
      </c>
      <c r="C35" s="79" t="s">
        <v>43</v>
      </c>
      <c r="D35" s="75">
        <v>226</v>
      </c>
      <c r="E35" s="13">
        <v>0.61232638888890001</v>
      </c>
      <c r="F35" s="13">
        <v>0.61942129629629628</v>
      </c>
      <c r="G35" s="10">
        <f t="shared" si="0"/>
        <v>7.094907407396267E-3</v>
      </c>
      <c r="H35" s="9">
        <v>31</v>
      </c>
      <c r="J35" s="25"/>
    </row>
    <row r="36" spans="1:10" s="3" customFormat="1" ht="16.5" thickTop="1" thickBot="1" x14ac:dyDescent="0.3">
      <c r="A36" s="12">
        <v>32</v>
      </c>
      <c r="B36" s="75">
        <v>55</v>
      </c>
      <c r="C36" s="84" t="s">
        <v>179</v>
      </c>
      <c r="D36" s="61">
        <v>225</v>
      </c>
      <c r="E36" s="13">
        <v>0.61024305555555602</v>
      </c>
      <c r="F36" s="13">
        <v>0.61777777777777776</v>
      </c>
      <c r="G36" s="10">
        <f t="shared" si="0"/>
        <v>7.5347222222217347E-3</v>
      </c>
      <c r="H36" s="9">
        <v>32</v>
      </c>
      <c r="J36" s="25"/>
    </row>
    <row r="37" spans="1:10" s="3" customFormat="1" ht="16.5" thickTop="1" thickBot="1" x14ac:dyDescent="0.3">
      <c r="A37" s="12">
        <v>33</v>
      </c>
      <c r="B37" s="70">
        <v>309</v>
      </c>
      <c r="C37" s="79" t="s">
        <v>188</v>
      </c>
      <c r="D37" s="61">
        <v>230</v>
      </c>
      <c r="E37" s="13">
        <v>0.61336805555557194</v>
      </c>
      <c r="F37" s="13">
        <v>0.62094907407407407</v>
      </c>
      <c r="G37" s="10">
        <f t="shared" ref="G37:G68" si="1">F37-E37</f>
        <v>7.581018518502125E-3</v>
      </c>
      <c r="H37" s="9">
        <v>33</v>
      </c>
      <c r="J37" s="25"/>
    </row>
    <row r="38" spans="1:10" s="3" customFormat="1" ht="16.5" thickTop="1" thickBot="1" x14ac:dyDescent="0.3">
      <c r="A38" s="12">
        <v>34</v>
      </c>
      <c r="B38" s="70">
        <v>318</v>
      </c>
      <c r="C38" s="79" t="s">
        <v>190</v>
      </c>
      <c r="D38" s="61">
        <v>230</v>
      </c>
      <c r="E38" s="13">
        <v>0.61215277777778798</v>
      </c>
      <c r="F38" s="13">
        <v>0.62</v>
      </c>
      <c r="G38" s="10">
        <f t="shared" si="1"/>
        <v>7.8472222222120136E-3</v>
      </c>
      <c r="H38" s="9">
        <v>34</v>
      </c>
      <c r="J38" s="24"/>
    </row>
    <row r="39" spans="1:10" s="3" customFormat="1" ht="16.5" thickTop="1" thickBot="1" x14ac:dyDescent="0.3">
      <c r="A39" s="12">
        <v>35</v>
      </c>
      <c r="B39" s="70">
        <v>316</v>
      </c>
      <c r="C39" s="79" t="s">
        <v>186</v>
      </c>
      <c r="D39" s="75">
        <v>230</v>
      </c>
      <c r="E39" s="13">
        <v>0.61059027777777897</v>
      </c>
      <c r="F39" s="13">
        <v>0.61843749999999997</v>
      </c>
      <c r="G39" s="10">
        <f t="shared" si="1"/>
        <v>7.8472222222210064E-3</v>
      </c>
      <c r="H39" s="9">
        <v>34</v>
      </c>
      <c r="J39" s="25"/>
    </row>
    <row r="40" spans="1:10" s="3" customFormat="1" ht="15.75" customHeight="1" thickTop="1" thickBot="1" x14ac:dyDescent="0.25">
      <c r="A40" s="12">
        <v>36</v>
      </c>
      <c r="B40" s="70">
        <v>60</v>
      </c>
      <c r="C40" s="82" t="s">
        <v>161</v>
      </c>
      <c r="D40" s="75">
        <v>220</v>
      </c>
      <c r="E40" s="13">
        <v>0.61041666666666805</v>
      </c>
      <c r="F40" s="13">
        <v>0.61846064814814816</v>
      </c>
      <c r="G40" s="10">
        <f t="shared" si="1"/>
        <v>8.0439814814801114E-3</v>
      </c>
      <c r="H40" s="9">
        <v>36</v>
      </c>
      <c r="I40" s="3">
        <f>SUM(H36:H40)</f>
        <v>169</v>
      </c>
      <c r="J40" s="25"/>
    </row>
    <row r="41" spans="1:10" s="3" customFormat="1" ht="16.5" thickTop="1" thickBot="1" x14ac:dyDescent="0.3">
      <c r="A41" s="12">
        <v>37</v>
      </c>
      <c r="B41" s="70">
        <v>11</v>
      </c>
      <c r="C41" s="83" t="s">
        <v>163</v>
      </c>
      <c r="D41" s="75">
        <v>221</v>
      </c>
      <c r="E41" s="13">
        <v>0.60555555555555596</v>
      </c>
      <c r="F41" s="13">
        <v>0.61400462962962965</v>
      </c>
      <c r="G41" s="10">
        <f t="shared" si="1"/>
        <v>8.4490740740736925E-3</v>
      </c>
      <c r="H41" s="9">
        <v>37</v>
      </c>
      <c r="J41" s="24"/>
    </row>
    <row r="42" spans="1:10" s="3" customFormat="1" ht="16.5" thickTop="1" thickBot="1" x14ac:dyDescent="0.25">
      <c r="A42" s="12">
        <v>38</v>
      </c>
      <c r="B42" s="70">
        <v>1</v>
      </c>
      <c r="C42" s="82" t="s">
        <v>162</v>
      </c>
      <c r="D42" s="75">
        <v>221</v>
      </c>
      <c r="E42" s="13">
        <v>0.60434027777777777</v>
      </c>
      <c r="F42" s="13">
        <v>0.61291666666666667</v>
      </c>
      <c r="G42" s="10">
        <f t="shared" si="1"/>
        <v>8.5763888888888973E-3</v>
      </c>
      <c r="H42" s="9">
        <v>38</v>
      </c>
      <c r="J42" s="24"/>
    </row>
    <row r="43" spans="1:10" s="3" customFormat="1" ht="16.5" thickTop="1" thickBot="1" x14ac:dyDescent="0.3">
      <c r="A43" s="12">
        <v>39</v>
      </c>
      <c r="B43" s="70">
        <v>26</v>
      </c>
      <c r="C43" s="79" t="s">
        <v>153</v>
      </c>
      <c r="D43" s="75">
        <v>216</v>
      </c>
      <c r="E43" s="13">
        <v>0.60746527777777803</v>
      </c>
      <c r="F43" s="13">
        <v>0.61634259259259261</v>
      </c>
      <c r="G43" s="10">
        <f t="shared" si="1"/>
        <v>8.8773148148145742E-3</v>
      </c>
      <c r="H43" s="9">
        <v>39</v>
      </c>
      <c r="J43" s="25"/>
    </row>
    <row r="44" spans="1:10" s="3" customFormat="1" ht="16.5" thickTop="1" thickBot="1" x14ac:dyDescent="0.3">
      <c r="A44" s="12">
        <v>40</v>
      </c>
      <c r="B44" s="70">
        <v>31</v>
      </c>
      <c r="C44" s="83" t="s">
        <v>165</v>
      </c>
      <c r="D44" s="75">
        <v>221</v>
      </c>
      <c r="E44" s="13">
        <v>0.60781250000000098</v>
      </c>
      <c r="F44" s="13">
        <v>0.61684027777777783</v>
      </c>
      <c r="G44" s="10">
        <f t="shared" si="1"/>
        <v>9.0277777777768575E-3</v>
      </c>
      <c r="H44" s="9">
        <v>40</v>
      </c>
      <c r="J44" s="24"/>
    </row>
    <row r="45" spans="1:10" s="3" customFormat="1" ht="16.5" thickTop="1" thickBot="1" x14ac:dyDescent="0.25">
      <c r="A45" s="12">
        <v>41</v>
      </c>
      <c r="B45" s="70">
        <v>10</v>
      </c>
      <c r="C45" s="82" t="s">
        <v>160</v>
      </c>
      <c r="D45" s="75">
        <v>220</v>
      </c>
      <c r="E45" s="13">
        <v>0.60520833333333302</v>
      </c>
      <c r="F45" s="13">
        <v>0.61464120370370368</v>
      </c>
      <c r="G45" s="10">
        <f t="shared" si="1"/>
        <v>9.4328703703706607E-3</v>
      </c>
      <c r="H45" s="9">
        <v>41</v>
      </c>
      <c r="J45" s="24"/>
    </row>
    <row r="46" spans="1:10" s="3" customFormat="1" ht="16.5" thickTop="1" thickBot="1" x14ac:dyDescent="0.25">
      <c r="A46" s="12">
        <v>42</v>
      </c>
      <c r="B46" s="70">
        <v>30</v>
      </c>
      <c r="C46" s="82" t="s">
        <v>158</v>
      </c>
      <c r="D46" s="75">
        <v>220</v>
      </c>
      <c r="E46" s="13">
        <v>0.61319444444446003</v>
      </c>
      <c r="F46" s="13">
        <v>0.62266203703703704</v>
      </c>
      <c r="G46" s="10">
        <f t="shared" si="1"/>
        <v>9.4675925925770121E-3</v>
      </c>
      <c r="H46" s="9">
        <v>42</v>
      </c>
      <c r="J46" s="25"/>
    </row>
    <row r="47" spans="1:10" s="3" customFormat="1" ht="16.5" thickTop="1" thickBot="1" x14ac:dyDescent="0.3">
      <c r="A47" s="12">
        <v>43</v>
      </c>
      <c r="B47" s="70">
        <v>21</v>
      </c>
      <c r="C47" s="83" t="s">
        <v>164</v>
      </c>
      <c r="D47" s="75">
        <v>221</v>
      </c>
      <c r="E47" s="13">
        <v>0.60677083333333404</v>
      </c>
      <c r="F47" s="13">
        <v>0.61645833333333333</v>
      </c>
      <c r="G47" s="10">
        <f t="shared" si="1"/>
        <v>9.6874999999992939E-3</v>
      </c>
      <c r="H47" s="9">
        <v>43</v>
      </c>
      <c r="J47" s="25"/>
    </row>
    <row r="48" spans="1:10" s="3" customFormat="1" ht="16.5" thickTop="1" thickBot="1" x14ac:dyDescent="0.3">
      <c r="A48" s="12">
        <v>44</v>
      </c>
      <c r="B48" s="70">
        <v>51</v>
      </c>
      <c r="C48" s="83" t="s">
        <v>167</v>
      </c>
      <c r="D48" s="75">
        <v>221</v>
      </c>
      <c r="E48" s="13">
        <v>0.60989583333333397</v>
      </c>
      <c r="F48" s="13">
        <v>0.61988425925925927</v>
      </c>
      <c r="G48" s="10">
        <f t="shared" si="1"/>
        <v>9.9884259259253039E-3</v>
      </c>
      <c r="H48" s="9">
        <v>44</v>
      </c>
      <c r="I48" s="3">
        <f>SUM(H44:H48)</f>
        <v>210</v>
      </c>
      <c r="J48" s="24"/>
    </row>
    <row r="49" spans="1:10" s="3" customFormat="1" ht="16.5" thickTop="1" thickBot="1" x14ac:dyDescent="0.3">
      <c r="A49" s="12">
        <v>45</v>
      </c>
      <c r="B49" s="70">
        <v>6</v>
      </c>
      <c r="C49" s="79" t="s">
        <v>151</v>
      </c>
      <c r="D49" s="75">
        <v>216</v>
      </c>
      <c r="E49" s="13">
        <v>0.60503472222222199</v>
      </c>
      <c r="F49" s="13">
        <v>0.61555555555555552</v>
      </c>
      <c r="G49" s="10">
        <f t="shared" si="1"/>
        <v>1.0520833333333535E-2</v>
      </c>
      <c r="H49" s="9">
        <v>45</v>
      </c>
      <c r="J49" s="25"/>
    </row>
    <row r="50" spans="1:10" s="3" customFormat="1" ht="16.5" thickTop="1" thickBot="1" x14ac:dyDescent="0.3">
      <c r="A50" s="12">
        <v>46</v>
      </c>
      <c r="B50" s="70">
        <v>66</v>
      </c>
      <c r="C50" s="79" t="s">
        <v>155</v>
      </c>
      <c r="D50" s="75">
        <v>216</v>
      </c>
      <c r="E50" s="13">
        <v>0.61128472222222796</v>
      </c>
      <c r="F50" s="13">
        <v>0.62192129629629633</v>
      </c>
      <c r="G50" s="10">
        <f t="shared" si="1"/>
        <v>1.0636574074068372E-2</v>
      </c>
      <c r="H50" s="9">
        <v>46</v>
      </c>
      <c r="J50" s="24"/>
    </row>
    <row r="51" spans="1:10" s="3" customFormat="1" ht="16.5" thickTop="1" thickBot="1" x14ac:dyDescent="0.25">
      <c r="A51" s="12">
        <v>47</v>
      </c>
      <c r="B51" s="70">
        <v>56</v>
      </c>
      <c r="C51" s="82" t="s">
        <v>191</v>
      </c>
      <c r="D51" s="75">
        <v>216</v>
      </c>
      <c r="E51" s="13">
        <v>0.613020833333348</v>
      </c>
      <c r="F51" s="13">
        <v>0.62445601851851851</v>
      </c>
      <c r="G51" s="10">
        <f t="shared" si="1"/>
        <v>1.1435185185170504E-2</v>
      </c>
      <c r="H51" s="9">
        <v>47</v>
      </c>
      <c r="J51" s="24"/>
    </row>
    <row r="52" spans="1:10" s="3" customFormat="1" ht="16.5" thickTop="1" thickBot="1" x14ac:dyDescent="0.3">
      <c r="A52" s="12">
        <v>49</v>
      </c>
      <c r="B52" s="70">
        <v>61</v>
      </c>
      <c r="C52" s="83" t="s">
        <v>168</v>
      </c>
      <c r="D52" s="75">
        <v>221</v>
      </c>
      <c r="E52" s="13">
        <v>0.61076388888889199</v>
      </c>
      <c r="F52" s="13">
        <v>0.6227893518518518</v>
      </c>
      <c r="G52" s="10">
        <f t="shared" si="1"/>
        <v>1.202546296295981E-2</v>
      </c>
      <c r="H52" s="9">
        <v>48</v>
      </c>
      <c r="J52" s="24"/>
    </row>
    <row r="53" spans="1:10" s="3" customFormat="1" ht="16.5" thickTop="1" thickBot="1" x14ac:dyDescent="0.3">
      <c r="A53" s="12">
        <v>50</v>
      </c>
      <c r="B53" s="70">
        <v>41</v>
      </c>
      <c r="C53" s="83" t="s">
        <v>166</v>
      </c>
      <c r="D53" s="75">
        <v>221</v>
      </c>
      <c r="E53" s="13">
        <v>0.60885416666666703</v>
      </c>
      <c r="F53" s="13">
        <v>0.62092592592592599</v>
      </c>
      <c r="G53" s="10">
        <f t="shared" si="1"/>
        <v>1.2071759259258963E-2</v>
      </c>
      <c r="H53" s="9">
        <v>49</v>
      </c>
      <c r="J53" s="24"/>
    </row>
    <row r="54" spans="1:10" s="3" customFormat="1" ht="15" customHeight="1" thickTop="1" thickBot="1" x14ac:dyDescent="0.25">
      <c r="A54" s="12">
        <v>51</v>
      </c>
      <c r="B54" s="70">
        <v>76</v>
      </c>
      <c r="C54" s="82" t="s">
        <v>124</v>
      </c>
      <c r="D54" s="75">
        <v>216</v>
      </c>
      <c r="E54" s="13">
        <v>0.61197916666667596</v>
      </c>
      <c r="F54" s="13">
        <v>0.62519675925925922</v>
      </c>
      <c r="G54" s="10">
        <f t="shared" si="1"/>
        <v>1.321759259258326E-2</v>
      </c>
      <c r="H54" s="9">
        <v>50</v>
      </c>
      <c r="I54" s="3">
        <f>SUM(H50:H54)</f>
        <v>240</v>
      </c>
      <c r="J54" s="24"/>
    </row>
    <row r="55" spans="1:10" s="49" customFormat="1" ht="15.75" customHeight="1" thickTop="1" thickBot="1" x14ac:dyDescent="0.25">
      <c r="A55" s="12">
        <v>52</v>
      </c>
      <c r="B55" s="70">
        <v>216</v>
      </c>
      <c r="C55" s="82" t="s">
        <v>126</v>
      </c>
      <c r="D55" s="75">
        <v>216</v>
      </c>
      <c r="E55" s="13">
        <v>0.61267361111112395</v>
      </c>
      <c r="F55" s="13">
        <v>0.62664351851851852</v>
      </c>
      <c r="G55" s="10">
        <f t="shared" si="1"/>
        <v>1.3969907407394566E-2</v>
      </c>
      <c r="H55" s="9">
        <v>51</v>
      </c>
      <c r="J55" s="24"/>
    </row>
    <row r="56" spans="1:10" s="3" customFormat="1" ht="16.5" thickTop="1" thickBot="1" x14ac:dyDescent="0.25">
      <c r="A56" s="12">
        <v>53</v>
      </c>
      <c r="B56" s="70">
        <v>86</v>
      </c>
      <c r="C56" s="82" t="s">
        <v>125</v>
      </c>
      <c r="D56" s="75">
        <v>216</v>
      </c>
      <c r="E56" s="13">
        <v>0.61250000000001203</v>
      </c>
      <c r="F56" s="13">
        <v>0.62782407407407403</v>
      </c>
      <c r="G56" s="10">
        <f t="shared" si="1"/>
        <v>1.5324074074062E-2</v>
      </c>
      <c r="H56" s="9">
        <v>52</v>
      </c>
      <c r="J56" s="25"/>
    </row>
    <row r="57" spans="1:10" s="3" customFormat="1" ht="16.5" thickTop="1" thickBot="1" x14ac:dyDescent="0.3">
      <c r="A57" s="12">
        <v>54</v>
      </c>
      <c r="B57" s="70">
        <v>50</v>
      </c>
      <c r="C57" s="83" t="s">
        <v>156</v>
      </c>
      <c r="D57" s="75">
        <v>220</v>
      </c>
      <c r="E57" s="13">
        <v>0.60954861111111203</v>
      </c>
      <c r="F57" s="13">
        <v>0.6256828703703704</v>
      </c>
      <c r="G57" s="10">
        <f t="shared" si="1"/>
        <v>1.6134259259258377E-2</v>
      </c>
      <c r="H57" s="9">
        <v>53</v>
      </c>
      <c r="J57" s="25"/>
    </row>
    <row r="58" spans="1:10" s="3" customFormat="1" ht="16.5" thickTop="1" thickBot="1" x14ac:dyDescent="0.25">
      <c r="A58" s="12">
        <v>55</v>
      </c>
      <c r="B58" s="70">
        <v>40</v>
      </c>
      <c r="C58" s="82" t="s">
        <v>157</v>
      </c>
      <c r="D58" s="75">
        <v>220</v>
      </c>
      <c r="E58" s="13">
        <v>0.608680555555556</v>
      </c>
      <c r="F58" s="13">
        <v>0.62554398148148149</v>
      </c>
      <c r="G58" s="10">
        <f t="shared" si="1"/>
        <v>1.686342592592549E-2</v>
      </c>
      <c r="H58" s="9">
        <v>54</v>
      </c>
      <c r="J58" s="25"/>
    </row>
    <row r="59" spans="1:10" ht="9" customHeight="1" thickTop="1" x14ac:dyDescent="0.25">
      <c r="A59" s="7"/>
      <c r="C59" s="22"/>
      <c r="D59" s="34"/>
      <c r="E59" s="81"/>
      <c r="J59" s="3"/>
    </row>
    <row r="60" spans="1:10" ht="14.25" customHeight="1" x14ac:dyDescent="0.25">
      <c r="A60" s="125" t="s">
        <v>20</v>
      </c>
      <c r="B60" s="125"/>
      <c r="C60" s="125"/>
      <c r="D60" s="119"/>
      <c r="E60" s="119"/>
      <c r="F60" s="119"/>
      <c r="J60" s="3"/>
    </row>
    <row r="61" spans="1:10" ht="14.25" customHeight="1" x14ac:dyDescent="0.25">
      <c r="A61" s="125" t="s">
        <v>21</v>
      </c>
      <c r="B61" s="125"/>
      <c r="C61" s="125"/>
      <c r="D61" s="119"/>
      <c r="E61" s="119"/>
      <c r="F61" s="119"/>
      <c r="J61" s="3"/>
    </row>
  </sheetData>
  <sortState xmlns:xlrd2="http://schemas.microsoft.com/office/spreadsheetml/2017/richdata2" ref="B5:H58">
    <sortCondition ref="H5:H58"/>
  </sortState>
  <mergeCells count="9">
    <mergeCell ref="A60:C60"/>
    <mergeCell ref="D60:F60"/>
    <mergeCell ref="A61:C61"/>
    <mergeCell ref="D61:F61"/>
    <mergeCell ref="C1:H1"/>
    <mergeCell ref="A2:C2"/>
    <mergeCell ref="D2:E2"/>
    <mergeCell ref="A3:B3"/>
    <mergeCell ref="D3:E3"/>
  </mergeCells>
  <pageMargins left="0" right="0" top="0.74803149606299213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45"/>
  <sheetViews>
    <sheetView zoomScale="200" zoomScaleNormal="200" workbookViewId="0">
      <selection activeCell="B27" sqref="B27"/>
    </sheetView>
  </sheetViews>
  <sheetFormatPr defaultRowHeight="15" x14ac:dyDescent="0.25"/>
  <cols>
    <col min="1" max="1" width="4.5703125" style="7" customWidth="1"/>
    <col min="2" max="2" width="6.7109375" style="6" customWidth="1"/>
    <col min="3" max="3" width="22.7109375" customWidth="1"/>
    <col min="4" max="4" width="9.5703125" style="6" customWidth="1"/>
    <col min="5" max="5" width="9.85546875" style="7" customWidth="1"/>
    <col min="6" max="6" width="11.140625" customWidth="1"/>
    <col min="7" max="7" width="12.42578125" style="3" customWidth="1"/>
    <col min="8" max="9" width="9.140625" customWidth="1"/>
    <col min="10" max="10" width="46.85546875" customWidth="1"/>
  </cols>
  <sheetData>
    <row r="1" spans="1:10" x14ac:dyDescent="0.25">
      <c r="A1" s="80"/>
      <c r="B1" s="43"/>
      <c r="C1" s="120" t="s">
        <v>0</v>
      </c>
      <c r="D1" s="120"/>
      <c r="E1" s="120"/>
      <c r="F1" s="120"/>
      <c r="G1" s="120"/>
      <c r="H1" s="120"/>
    </row>
    <row r="2" spans="1:10" x14ac:dyDescent="0.25">
      <c r="A2" s="121" t="s">
        <v>76</v>
      </c>
      <c r="B2" s="121"/>
      <c r="C2" s="121"/>
      <c r="D2" s="126" t="s">
        <v>12</v>
      </c>
      <c r="E2" s="126"/>
      <c r="F2" s="44"/>
      <c r="G2" s="44"/>
      <c r="H2" s="44"/>
    </row>
    <row r="3" spans="1:10" ht="15.75" thickBot="1" x14ac:dyDescent="0.3">
      <c r="A3" s="127" t="s">
        <v>192</v>
      </c>
      <c r="B3" s="127"/>
      <c r="C3" s="46"/>
      <c r="D3" s="128" t="s">
        <v>1</v>
      </c>
      <c r="E3" s="128"/>
      <c r="F3" s="45"/>
      <c r="G3" s="45"/>
      <c r="H3" s="45"/>
    </row>
    <row r="4" spans="1:10" ht="25.5" thickTop="1" thickBot="1" x14ac:dyDescent="0.3">
      <c r="A4" s="27" t="s">
        <v>2</v>
      </c>
      <c r="B4" s="28" t="s">
        <v>7</v>
      </c>
      <c r="C4" s="29" t="s">
        <v>74</v>
      </c>
      <c r="D4" s="35" t="s">
        <v>3</v>
      </c>
      <c r="E4" s="29" t="s">
        <v>24</v>
      </c>
      <c r="F4" s="41" t="s">
        <v>4</v>
      </c>
      <c r="G4" s="39" t="s">
        <v>5</v>
      </c>
      <c r="H4" s="40" t="s">
        <v>6</v>
      </c>
      <c r="J4" s="23"/>
    </row>
    <row r="5" spans="1:10" s="3" customFormat="1" ht="16.5" customHeight="1" thickTop="1" thickBot="1" x14ac:dyDescent="0.3">
      <c r="A5" s="15">
        <v>1</v>
      </c>
      <c r="B5" s="70">
        <v>61</v>
      </c>
      <c r="C5" s="83" t="s">
        <v>203</v>
      </c>
      <c r="D5" s="32">
        <v>221</v>
      </c>
      <c r="E5" s="21">
        <v>0.63072916666666801</v>
      </c>
      <c r="F5" s="21">
        <v>0.63556712962962958</v>
      </c>
      <c r="G5" s="59">
        <f t="shared" ref="G5:G42" si="0">F5-E5</f>
        <v>4.8379629629615728E-3</v>
      </c>
      <c r="H5" s="9">
        <v>1</v>
      </c>
      <c r="I5" s="3">
        <v>38</v>
      </c>
      <c r="J5" s="58"/>
    </row>
    <row r="6" spans="1:10" s="3" customFormat="1" ht="16.5" customHeight="1" thickTop="1" thickBot="1" x14ac:dyDescent="0.3">
      <c r="A6" s="15">
        <v>2</v>
      </c>
      <c r="B6" s="70">
        <v>11</v>
      </c>
      <c r="C6" s="83" t="s">
        <v>201</v>
      </c>
      <c r="D6" s="32">
        <v>221</v>
      </c>
      <c r="E6" s="21">
        <v>0.62604166666666705</v>
      </c>
      <c r="F6" s="21">
        <v>0.63163194444444448</v>
      </c>
      <c r="G6" s="10">
        <f t="shared" si="0"/>
        <v>5.5902777777774304E-3</v>
      </c>
      <c r="H6" s="9">
        <v>2</v>
      </c>
      <c r="J6" s="58"/>
    </row>
    <row r="7" spans="1:10" s="3" customFormat="1" ht="16.5" customHeight="1" thickTop="1" thickBot="1" x14ac:dyDescent="0.3">
      <c r="A7" s="15">
        <v>3</v>
      </c>
      <c r="B7" s="70">
        <v>301</v>
      </c>
      <c r="C7" s="79" t="s">
        <v>87</v>
      </c>
      <c r="D7" s="33">
        <v>230</v>
      </c>
      <c r="E7" s="21">
        <v>0.62586805555555602</v>
      </c>
      <c r="F7" s="21">
        <v>0.63240740740740742</v>
      </c>
      <c r="G7" s="59">
        <f t="shared" si="0"/>
        <v>6.5393518518513938E-3</v>
      </c>
      <c r="H7" s="9">
        <v>3</v>
      </c>
      <c r="J7" s="58"/>
    </row>
    <row r="8" spans="1:10" s="3" customFormat="1" ht="16.5" customHeight="1" thickTop="1" thickBot="1" x14ac:dyDescent="0.3">
      <c r="A8" s="15">
        <v>4</v>
      </c>
      <c r="B8" s="70">
        <v>62</v>
      </c>
      <c r="C8" s="79" t="s">
        <v>205</v>
      </c>
      <c r="D8" s="33">
        <v>222</v>
      </c>
      <c r="E8" s="21">
        <v>0.63090277777777903</v>
      </c>
      <c r="F8" s="21">
        <v>0.63756944444444441</v>
      </c>
      <c r="G8" s="10">
        <f t="shared" si="0"/>
        <v>6.6666666666653773E-3</v>
      </c>
      <c r="H8" s="9">
        <v>4</v>
      </c>
      <c r="J8" s="58"/>
    </row>
    <row r="9" spans="1:10" s="3" customFormat="1" ht="16.5" customHeight="1" thickTop="1" thickBot="1" x14ac:dyDescent="0.3">
      <c r="A9" s="15">
        <v>5</v>
      </c>
      <c r="B9" s="70">
        <v>22</v>
      </c>
      <c r="C9" s="79" t="s">
        <v>204</v>
      </c>
      <c r="D9" s="33">
        <v>222</v>
      </c>
      <c r="E9" s="21">
        <v>0.62725694444444502</v>
      </c>
      <c r="F9" s="21">
        <v>0.63399305555555552</v>
      </c>
      <c r="G9" s="59">
        <f t="shared" si="0"/>
        <v>6.7361111111104988E-3</v>
      </c>
      <c r="H9" s="9">
        <v>5</v>
      </c>
      <c r="I9" s="3">
        <f>SUM(H6:H10)</f>
        <v>19</v>
      </c>
      <c r="J9" s="58"/>
    </row>
    <row r="10" spans="1:10" s="3" customFormat="1" ht="16.5" customHeight="1" thickTop="1" thickBot="1" x14ac:dyDescent="0.3">
      <c r="A10" s="15">
        <v>6</v>
      </c>
      <c r="B10" s="70">
        <v>42</v>
      </c>
      <c r="C10" s="79" t="s">
        <v>58</v>
      </c>
      <c r="D10" s="33">
        <v>222</v>
      </c>
      <c r="E10" s="21">
        <v>0.62899305555555596</v>
      </c>
      <c r="F10" s="21">
        <v>0.63572916666666668</v>
      </c>
      <c r="G10" s="59">
        <f t="shared" si="0"/>
        <v>6.7361111111107208E-3</v>
      </c>
      <c r="H10" s="9">
        <v>5</v>
      </c>
      <c r="J10" s="58"/>
    </row>
    <row r="11" spans="1:10" s="3" customFormat="1" ht="16.5" customHeight="1" thickTop="1" thickBot="1" x14ac:dyDescent="0.3">
      <c r="A11" s="15">
        <v>7</v>
      </c>
      <c r="B11" s="70">
        <v>12</v>
      </c>
      <c r="C11" s="79" t="s">
        <v>57</v>
      </c>
      <c r="D11" s="33">
        <v>222</v>
      </c>
      <c r="E11" s="21">
        <v>0.62621527777777797</v>
      </c>
      <c r="F11" s="21">
        <v>0.63300925925925922</v>
      </c>
      <c r="G11" s="10">
        <f t="shared" si="0"/>
        <v>6.7939814814812483E-3</v>
      </c>
      <c r="H11" s="9">
        <v>7</v>
      </c>
      <c r="J11" s="58"/>
    </row>
    <row r="12" spans="1:10" s="3" customFormat="1" ht="16.5" customHeight="1" thickTop="1" thickBot="1" x14ac:dyDescent="0.3">
      <c r="A12" s="15">
        <v>8</v>
      </c>
      <c r="B12" s="70">
        <v>303</v>
      </c>
      <c r="C12" s="79" t="s">
        <v>89</v>
      </c>
      <c r="D12" s="33">
        <v>230</v>
      </c>
      <c r="E12" s="21">
        <v>0.62795138888888902</v>
      </c>
      <c r="F12" s="21">
        <v>0.63490740740740736</v>
      </c>
      <c r="G12" s="10">
        <f t="shared" si="0"/>
        <v>6.9560185185183476E-3</v>
      </c>
      <c r="H12" s="9">
        <v>8</v>
      </c>
      <c r="J12" s="58"/>
    </row>
    <row r="13" spans="1:10" s="3" customFormat="1" ht="16.5" customHeight="1" thickTop="1" thickBot="1" x14ac:dyDescent="0.3">
      <c r="A13" s="15">
        <v>9</v>
      </c>
      <c r="B13" s="70">
        <v>72</v>
      </c>
      <c r="C13" s="79" t="s">
        <v>206</v>
      </c>
      <c r="D13" s="33">
        <v>222</v>
      </c>
      <c r="E13" s="21">
        <v>0.631423611111112</v>
      </c>
      <c r="F13" s="21">
        <v>0.63858796296296294</v>
      </c>
      <c r="G13" s="10">
        <f t="shared" si="0"/>
        <v>7.1643518518509364E-3</v>
      </c>
      <c r="H13" s="9">
        <v>9</v>
      </c>
      <c r="J13" s="58"/>
    </row>
    <row r="14" spans="1:10" s="3" customFormat="1" ht="16.5" customHeight="1" thickTop="1" thickBot="1" x14ac:dyDescent="0.3">
      <c r="A14" s="15">
        <v>10</v>
      </c>
      <c r="B14" s="70">
        <v>2</v>
      </c>
      <c r="C14" s="79" t="s">
        <v>56</v>
      </c>
      <c r="D14" s="33">
        <v>222</v>
      </c>
      <c r="E14" s="21">
        <v>0.62517361111111114</v>
      </c>
      <c r="F14" s="21">
        <v>0.63245370370370368</v>
      </c>
      <c r="G14" s="10">
        <f t="shared" si="0"/>
        <v>7.2800925925925464E-3</v>
      </c>
      <c r="H14" s="9">
        <v>10</v>
      </c>
      <c r="J14" s="58"/>
    </row>
    <row r="15" spans="1:10" s="3" customFormat="1" ht="16.5" customHeight="1" thickTop="1" thickBot="1" x14ac:dyDescent="0.3">
      <c r="A15" s="15">
        <v>11</v>
      </c>
      <c r="B15" s="70">
        <v>5</v>
      </c>
      <c r="C15" s="79" t="s">
        <v>66</v>
      </c>
      <c r="D15" s="33">
        <v>225</v>
      </c>
      <c r="E15" s="21">
        <v>0.62552083333333297</v>
      </c>
      <c r="F15" s="21">
        <v>0.63283564814814819</v>
      </c>
      <c r="G15" s="10">
        <f t="shared" si="0"/>
        <v>7.3148148148152181E-3</v>
      </c>
      <c r="H15" s="9">
        <v>11</v>
      </c>
      <c r="I15" s="3">
        <f>SUM(H12:H15)</f>
        <v>38</v>
      </c>
      <c r="J15" s="58"/>
    </row>
    <row r="16" spans="1:10" s="3" customFormat="1" ht="16.5" customHeight="1" thickTop="1" thickBot="1" x14ac:dyDescent="0.3">
      <c r="A16" s="15">
        <v>12</v>
      </c>
      <c r="B16" s="70">
        <v>32</v>
      </c>
      <c r="C16" s="79" t="s">
        <v>49</v>
      </c>
      <c r="D16" s="33">
        <v>222</v>
      </c>
      <c r="E16" s="21">
        <v>0.62812500000000004</v>
      </c>
      <c r="F16" s="21">
        <v>0.63576388888888891</v>
      </c>
      <c r="G16" s="59">
        <f t="shared" si="0"/>
        <v>7.6388888888888618E-3</v>
      </c>
      <c r="H16" s="9">
        <v>12</v>
      </c>
      <c r="J16" s="58"/>
    </row>
    <row r="17" spans="1:10" s="3" customFormat="1" ht="16.5" customHeight="1" thickTop="1" thickBot="1" x14ac:dyDescent="0.3">
      <c r="A17" s="15">
        <v>13</v>
      </c>
      <c r="B17" s="70">
        <v>52</v>
      </c>
      <c r="C17" s="79" t="s">
        <v>59</v>
      </c>
      <c r="D17" s="33">
        <v>222</v>
      </c>
      <c r="E17" s="21">
        <v>0.62986111111111198</v>
      </c>
      <c r="F17" s="21">
        <v>0.63763888888888887</v>
      </c>
      <c r="G17" s="59">
        <f t="shared" si="0"/>
        <v>7.7777777777768842E-3</v>
      </c>
      <c r="H17" s="9">
        <v>13</v>
      </c>
      <c r="J17" s="58"/>
    </row>
    <row r="18" spans="1:10" s="3" customFormat="1" ht="16.5" customHeight="1" thickTop="1" thickBot="1" x14ac:dyDescent="0.3">
      <c r="A18" s="15">
        <v>14</v>
      </c>
      <c r="B18" s="70">
        <v>34</v>
      </c>
      <c r="C18" s="79" t="s">
        <v>44</v>
      </c>
      <c r="D18" s="32">
        <v>226</v>
      </c>
      <c r="E18" s="21">
        <v>0.62829861111111196</v>
      </c>
      <c r="F18" s="21">
        <v>0.63629629629629625</v>
      </c>
      <c r="G18" s="10">
        <f t="shared" si="0"/>
        <v>7.9976851851842889E-3</v>
      </c>
      <c r="H18" s="9">
        <v>14</v>
      </c>
      <c r="J18" s="58"/>
    </row>
    <row r="19" spans="1:10" s="3" customFormat="1" ht="16.5" customHeight="1" thickTop="1" thickBot="1" x14ac:dyDescent="0.3">
      <c r="A19" s="15">
        <v>15</v>
      </c>
      <c r="B19" s="70">
        <v>40</v>
      </c>
      <c r="C19" s="79" t="s">
        <v>197</v>
      </c>
      <c r="D19" s="75">
        <v>220</v>
      </c>
      <c r="E19" s="21">
        <v>0.62864583333333401</v>
      </c>
      <c r="F19" s="21">
        <v>0.6368287037037037</v>
      </c>
      <c r="G19" s="10">
        <f t="shared" si="0"/>
        <v>8.1828703703696881E-3</v>
      </c>
      <c r="H19" s="9">
        <v>15</v>
      </c>
      <c r="J19" s="58"/>
    </row>
    <row r="20" spans="1:10" s="3" customFormat="1" ht="16.5" customHeight="1" thickTop="1" thickBot="1" x14ac:dyDescent="0.3">
      <c r="A20" s="15">
        <v>16</v>
      </c>
      <c r="B20" s="70">
        <v>24</v>
      </c>
      <c r="C20" s="79" t="s">
        <v>38</v>
      </c>
      <c r="D20" s="32">
        <v>226</v>
      </c>
      <c r="E20" s="21">
        <v>0.62743055555555605</v>
      </c>
      <c r="F20" s="21">
        <v>0.63570601851851849</v>
      </c>
      <c r="G20" s="10">
        <f t="shared" si="0"/>
        <v>8.2754629629624432E-3</v>
      </c>
      <c r="H20" s="9">
        <v>16</v>
      </c>
      <c r="I20" s="3">
        <f>SUM(H16:H20)</f>
        <v>70</v>
      </c>
      <c r="J20" s="58"/>
    </row>
    <row r="21" spans="1:10" s="3" customFormat="1" ht="16.5" customHeight="1" thickTop="1" thickBot="1" x14ac:dyDescent="0.3">
      <c r="A21" s="15">
        <v>17</v>
      </c>
      <c r="B21" s="70">
        <v>30</v>
      </c>
      <c r="C21" s="79" t="s">
        <v>196</v>
      </c>
      <c r="D21" s="32">
        <v>220</v>
      </c>
      <c r="E21" s="21">
        <v>0.62777777777777799</v>
      </c>
      <c r="F21" s="21">
        <v>0.63612268518518522</v>
      </c>
      <c r="G21" s="10">
        <f t="shared" si="0"/>
        <v>8.3449074074072316E-3</v>
      </c>
      <c r="H21" s="9">
        <v>17</v>
      </c>
      <c r="J21" s="58"/>
    </row>
    <row r="22" spans="1:10" s="3" customFormat="1" ht="16.5" customHeight="1" thickTop="1" thickBot="1" x14ac:dyDescent="0.3">
      <c r="A22" s="15">
        <v>18</v>
      </c>
      <c r="B22" s="70">
        <v>302</v>
      </c>
      <c r="C22" s="79" t="s">
        <v>88</v>
      </c>
      <c r="D22" s="33">
        <v>230</v>
      </c>
      <c r="E22" s="21">
        <v>0.62708333333333399</v>
      </c>
      <c r="F22" s="21">
        <v>0.63592592592592589</v>
      </c>
      <c r="G22" s="10">
        <f t="shared" si="0"/>
        <v>8.8425925925919024E-3</v>
      </c>
      <c r="H22" s="9">
        <v>18</v>
      </c>
      <c r="J22" s="58"/>
    </row>
    <row r="23" spans="1:10" s="3" customFormat="1" ht="16.5" customHeight="1" thickTop="1" thickBot="1" x14ac:dyDescent="0.3">
      <c r="A23" s="15">
        <v>19</v>
      </c>
      <c r="B23" s="70">
        <v>4</v>
      </c>
      <c r="C23" s="79" t="s">
        <v>45</v>
      </c>
      <c r="D23" s="32">
        <v>226</v>
      </c>
      <c r="E23" s="21">
        <v>0.62534722222222217</v>
      </c>
      <c r="F23" s="21">
        <v>0.63444444444444448</v>
      </c>
      <c r="G23" s="59">
        <f t="shared" si="0"/>
        <v>9.097222222222312E-3</v>
      </c>
      <c r="H23" s="9">
        <v>19</v>
      </c>
      <c r="J23" s="58"/>
    </row>
    <row r="24" spans="1:10" s="3" customFormat="1" ht="16.5" customHeight="1" thickTop="1" thickBot="1" x14ac:dyDescent="0.3">
      <c r="A24" s="15">
        <v>20</v>
      </c>
      <c r="B24" s="70">
        <v>20</v>
      </c>
      <c r="C24" s="79" t="s">
        <v>195</v>
      </c>
      <c r="D24" s="33">
        <v>220</v>
      </c>
      <c r="E24" s="21">
        <v>0.62690972222222296</v>
      </c>
      <c r="F24" s="21">
        <v>0.63623842592592594</v>
      </c>
      <c r="G24" s="10">
        <f t="shared" si="0"/>
        <v>9.3287037037029785E-3</v>
      </c>
      <c r="H24" s="9">
        <v>20</v>
      </c>
      <c r="J24" s="58"/>
    </row>
    <row r="25" spans="1:10" s="3" customFormat="1" ht="16.5" customHeight="1" thickTop="1" thickBot="1" x14ac:dyDescent="0.3">
      <c r="A25" s="15">
        <v>21</v>
      </c>
      <c r="B25" s="70">
        <v>10</v>
      </c>
      <c r="C25" s="79" t="s">
        <v>194</v>
      </c>
      <c r="D25" s="33">
        <v>220</v>
      </c>
      <c r="E25" s="21">
        <v>0.625694444444445</v>
      </c>
      <c r="F25" s="21">
        <v>0.6350231481481482</v>
      </c>
      <c r="G25" s="10">
        <f t="shared" si="0"/>
        <v>9.3287037037032006E-3</v>
      </c>
      <c r="H25" s="9">
        <v>20</v>
      </c>
      <c r="J25" s="58"/>
    </row>
    <row r="26" spans="1:10" s="3" customFormat="1" ht="16.5" customHeight="1" thickTop="1" thickBot="1" x14ac:dyDescent="0.3">
      <c r="A26" s="15">
        <v>22</v>
      </c>
      <c r="B26" s="70">
        <v>14</v>
      </c>
      <c r="C26" s="79" t="s">
        <v>207</v>
      </c>
      <c r="D26" s="32">
        <v>226</v>
      </c>
      <c r="E26" s="21">
        <v>0.62638888888888899</v>
      </c>
      <c r="F26" s="21">
        <v>0.63603009259259258</v>
      </c>
      <c r="G26" s="59">
        <f t="shared" si="0"/>
        <v>9.6412037037035825E-3</v>
      </c>
      <c r="H26" s="9">
        <v>22</v>
      </c>
      <c r="J26" s="58"/>
    </row>
    <row r="27" spans="1:10" s="3" customFormat="1" ht="16.5" customHeight="1" thickTop="1" thickBot="1" x14ac:dyDescent="0.3">
      <c r="A27" s="15">
        <v>23</v>
      </c>
      <c r="B27" s="70">
        <v>35</v>
      </c>
      <c r="C27" s="79" t="s">
        <v>123</v>
      </c>
      <c r="D27" s="33">
        <v>225</v>
      </c>
      <c r="E27" s="21">
        <v>0.62847222222222299</v>
      </c>
      <c r="F27" s="21">
        <v>0.63822916666666663</v>
      </c>
      <c r="G27" s="59">
        <f t="shared" si="0"/>
        <v>9.7569444444436382E-3</v>
      </c>
      <c r="H27" s="9">
        <v>23</v>
      </c>
      <c r="J27" s="58"/>
    </row>
    <row r="28" spans="1:10" s="3" customFormat="1" ht="16.5" customHeight="1" thickTop="1" thickBot="1" x14ac:dyDescent="0.3">
      <c r="A28" s="15">
        <v>24</v>
      </c>
      <c r="B28" s="70">
        <v>15</v>
      </c>
      <c r="C28" s="79" t="s">
        <v>121</v>
      </c>
      <c r="D28" s="33">
        <v>225</v>
      </c>
      <c r="E28" s="21">
        <v>0.62656250000000002</v>
      </c>
      <c r="F28" s="21">
        <v>0.63670138888888894</v>
      </c>
      <c r="G28" s="10">
        <f t="shared" si="0"/>
        <v>1.0138888888888919E-2</v>
      </c>
      <c r="H28" s="9">
        <v>24</v>
      </c>
      <c r="I28" s="3">
        <f>SUM(H24:H28)</f>
        <v>109</v>
      </c>
      <c r="J28" s="58"/>
    </row>
    <row r="29" spans="1:10" s="3" customFormat="1" ht="16.5" customHeight="1" thickTop="1" thickBot="1" x14ac:dyDescent="0.3">
      <c r="A29" s="15">
        <v>25</v>
      </c>
      <c r="B29" s="70">
        <v>25</v>
      </c>
      <c r="C29" s="79" t="s">
        <v>122</v>
      </c>
      <c r="D29" s="33">
        <v>225</v>
      </c>
      <c r="E29" s="21">
        <v>0.62760416666666696</v>
      </c>
      <c r="F29" s="21">
        <v>0.63790509259259254</v>
      </c>
      <c r="G29" s="59">
        <f t="shared" si="0"/>
        <v>1.0300925925925575E-2</v>
      </c>
      <c r="H29" s="9">
        <v>25</v>
      </c>
      <c r="J29" s="58"/>
    </row>
    <row r="30" spans="1:10" s="3" customFormat="1" ht="16.5" customHeight="1" thickTop="1" thickBot="1" x14ac:dyDescent="0.3">
      <c r="A30" s="15">
        <v>26</v>
      </c>
      <c r="B30" s="70">
        <v>307</v>
      </c>
      <c r="C30" s="79" t="s">
        <v>93</v>
      </c>
      <c r="D30" s="33">
        <v>230</v>
      </c>
      <c r="E30" s="21">
        <v>0.63125000000000098</v>
      </c>
      <c r="F30" s="21">
        <v>0.64171296296296299</v>
      </c>
      <c r="G30" s="10">
        <f t="shared" si="0"/>
        <v>1.0462962962962008E-2</v>
      </c>
      <c r="H30" s="9">
        <v>26</v>
      </c>
      <c r="J30" s="58"/>
    </row>
    <row r="31" spans="1:10" s="3" customFormat="1" ht="16.5" customHeight="1" thickTop="1" thickBot="1" x14ac:dyDescent="0.25">
      <c r="A31" s="15">
        <v>27</v>
      </c>
      <c r="B31" s="70">
        <v>55</v>
      </c>
      <c r="C31" s="85" t="s">
        <v>120</v>
      </c>
      <c r="D31" s="33">
        <v>225</v>
      </c>
      <c r="E31" s="21">
        <v>0.63020833333333404</v>
      </c>
      <c r="F31" s="21">
        <v>0.64182870370370371</v>
      </c>
      <c r="G31" s="59">
        <f t="shared" si="0"/>
        <v>1.162037037036967E-2</v>
      </c>
      <c r="H31" s="9">
        <v>27</v>
      </c>
      <c r="J31" s="58"/>
    </row>
    <row r="32" spans="1:10" s="3" customFormat="1" ht="16.5" customHeight="1" thickTop="1" thickBot="1" x14ac:dyDescent="0.3">
      <c r="A32" s="15">
        <v>28</v>
      </c>
      <c r="B32" s="70">
        <v>1</v>
      </c>
      <c r="C32" s="83" t="s">
        <v>200</v>
      </c>
      <c r="D32" s="32">
        <v>221</v>
      </c>
      <c r="E32" s="21">
        <v>0.625</v>
      </c>
      <c r="F32" s="21">
        <v>0.63665509259259256</v>
      </c>
      <c r="G32" s="10">
        <f t="shared" si="0"/>
        <v>1.1655092592592564E-2</v>
      </c>
      <c r="H32" s="9">
        <v>28</v>
      </c>
      <c r="J32" s="58"/>
    </row>
    <row r="33" spans="1:10" s="3" customFormat="1" ht="16.5" customHeight="1" thickTop="1" thickBot="1" x14ac:dyDescent="0.25">
      <c r="A33" s="15">
        <v>29</v>
      </c>
      <c r="B33" s="70">
        <v>45</v>
      </c>
      <c r="C33" s="82" t="s">
        <v>119</v>
      </c>
      <c r="D33" s="33">
        <v>225</v>
      </c>
      <c r="E33" s="21">
        <v>0.62916666666666698</v>
      </c>
      <c r="F33" s="21">
        <v>0.64099537037037035</v>
      </c>
      <c r="G33" s="10">
        <f t="shared" si="0"/>
        <v>1.1828703703703369E-2</v>
      </c>
      <c r="H33" s="9">
        <v>29</v>
      </c>
      <c r="J33" s="58"/>
    </row>
    <row r="34" spans="1:10" s="3" customFormat="1" ht="16.5" customHeight="1" thickTop="1" thickBot="1" x14ac:dyDescent="0.3">
      <c r="A34" s="15">
        <v>30</v>
      </c>
      <c r="B34" s="70">
        <v>306</v>
      </c>
      <c r="C34" s="79" t="s">
        <v>92</v>
      </c>
      <c r="D34" s="33">
        <v>230</v>
      </c>
      <c r="E34" s="21">
        <v>0.63055555555555598</v>
      </c>
      <c r="F34" s="21">
        <v>0.64248842592592592</v>
      </c>
      <c r="G34" s="10">
        <f t="shared" si="0"/>
        <v>1.1932870370369941E-2</v>
      </c>
      <c r="H34" s="9">
        <v>30</v>
      </c>
      <c r="J34" s="58"/>
    </row>
    <row r="35" spans="1:10" s="3" customFormat="1" ht="16.5" customHeight="1" thickTop="1" thickBot="1" x14ac:dyDescent="0.3">
      <c r="A35" s="15">
        <v>31</v>
      </c>
      <c r="B35" s="70">
        <v>304</v>
      </c>
      <c r="C35" s="79" t="s">
        <v>90</v>
      </c>
      <c r="D35" s="33">
        <v>230</v>
      </c>
      <c r="E35" s="21">
        <v>0.62881944444444504</v>
      </c>
      <c r="F35" s="21">
        <v>0.64081018518518518</v>
      </c>
      <c r="G35" s="10">
        <f t="shared" si="0"/>
        <v>1.1990740740740136E-2</v>
      </c>
      <c r="H35" s="9">
        <v>31</v>
      </c>
      <c r="I35" s="3">
        <f>SUM(H31:H35)</f>
        <v>145</v>
      </c>
      <c r="J35" s="58"/>
    </row>
    <row r="36" spans="1:10" s="3" customFormat="1" ht="16.5" customHeight="1" thickTop="1" thickBot="1" x14ac:dyDescent="0.3">
      <c r="A36" s="15">
        <v>32</v>
      </c>
      <c r="B36" s="70">
        <v>305</v>
      </c>
      <c r="C36" s="79" t="s">
        <v>91</v>
      </c>
      <c r="D36" s="33">
        <v>230</v>
      </c>
      <c r="E36" s="21">
        <v>0.62951388888889004</v>
      </c>
      <c r="F36" s="21">
        <v>0.64166666666666672</v>
      </c>
      <c r="G36" s="10">
        <f t="shared" si="0"/>
        <v>1.215277777777668E-2</v>
      </c>
      <c r="H36" s="9">
        <v>32</v>
      </c>
      <c r="J36" s="58"/>
    </row>
    <row r="37" spans="1:10" s="3" customFormat="1" ht="16.5" customHeight="1" thickTop="1" thickBot="1" x14ac:dyDescent="0.3">
      <c r="A37" s="15">
        <v>33</v>
      </c>
      <c r="B37" s="70">
        <v>51</v>
      </c>
      <c r="C37" s="83" t="s">
        <v>202</v>
      </c>
      <c r="D37" s="32">
        <v>221</v>
      </c>
      <c r="E37" s="21">
        <v>0.62968750000000095</v>
      </c>
      <c r="F37" s="21">
        <v>0.64203703703703707</v>
      </c>
      <c r="G37" s="10">
        <f t="shared" si="0"/>
        <v>1.2349537037036118E-2</v>
      </c>
      <c r="H37" s="9">
        <v>33</v>
      </c>
      <c r="J37" s="58"/>
    </row>
    <row r="38" spans="1:10" s="3" customFormat="1" ht="16.5" customHeight="1" thickTop="1" thickBot="1" x14ac:dyDescent="0.3">
      <c r="A38" s="15">
        <v>34</v>
      </c>
      <c r="B38" s="70">
        <v>50</v>
      </c>
      <c r="C38" s="79" t="s">
        <v>198</v>
      </c>
      <c r="D38" s="32">
        <v>220</v>
      </c>
      <c r="E38" s="21">
        <v>0.62934027777777801</v>
      </c>
      <c r="F38" s="21">
        <v>0.64192129629629624</v>
      </c>
      <c r="G38" s="59">
        <f t="shared" si="0"/>
        <v>1.2581018518518228E-2</v>
      </c>
      <c r="H38" s="9">
        <v>34</v>
      </c>
      <c r="J38" s="58"/>
    </row>
    <row r="39" spans="1:10" s="3" customFormat="1" ht="16.5" customHeight="1" thickTop="1" thickBot="1" x14ac:dyDescent="0.25">
      <c r="A39" s="15">
        <v>35</v>
      </c>
      <c r="B39" s="70">
        <v>65</v>
      </c>
      <c r="C39" s="85" t="s">
        <v>118</v>
      </c>
      <c r="D39" s="33">
        <v>225</v>
      </c>
      <c r="E39" s="21">
        <v>0.63107638888888995</v>
      </c>
      <c r="F39" s="21">
        <v>0.64484953703703696</v>
      </c>
      <c r="G39" s="59">
        <f t="shared" si="0"/>
        <v>1.3773148148147007E-2</v>
      </c>
      <c r="H39" s="9">
        <v>35</v>
      </c>
      <c r="J39" s="58"/>
    </row>
    <row r="40" spans="1:10" s="3" customFormat="1" ht="16.5" customHeight="1" thickTop="1" thickBot="1" x14ac:dyDescent="0.3">
      <c r="A40" s="15">
        <v>36</v>
      </c>
      <c r="B40" s="70">
        <v>54</v>
      </c>
      <c r="C40" s="79" t="s">
        <v>208</v>
      </c>
      <c r="D40" s="32">
        <v>226</v>
      </c>
      <c r="E40" s="21">
        <v>0.63003472222222301</v>
      </c>
      <c r="F40" s="21">
        <v>0.64423611111111112</v>
      </c>
      <c r="G40" s="10">
        <f t="shared" si="0"/>
        <v>1.4201388888888111E-2</v>
      </c>
      <c r="H40" s="9">
        <v>36</v>
      </c>
      <c r="I40" s="3">
        <f>SUM(H36:H40)</f>
        <v>170</v>
      </c>
      <c r="J40" s="58"/>
    </row>
    <row r="41" spans="1:10" s="3" customFormat="1" ht="16.5" customHeight="1" thickTop="1" thickBot="1" x14ac:dyDescent="0.3">
      <c r="A41" s="15">
        <v>37</v>
      </c>
      <c r="B41" s="70">
        <v>60</v>
      </c>
      <c r="C41" s="79" t="s">
        <v>199</v>
      </c>
      <c r="D41" s="32">
        <v>220</v>
      </c>
      <c r="E41" s="21">
        <v>0.63038194444444495</v>
      </c>
      <c r="F41" s="21">
        <v>0.64491898148148152</v>
      </c>
      <c r="G41" s="10">
        <f t="shared" si="0"/>
        <v>1.4537037037036571E-2</v>
      </c>
      <c r="H41" s="9">
        <v>37</v>
      </c>
      <c r="J41" s="58"/>
    </row>
    <row r="42" spans="1:10" s="3" customFormat="1" ht="16.5" customHeight="1" thickTop="1" thickBot="1" x14ac:dyDescent="0.3">
      <c r="A42" s="15">
        <v>38</v>
      </c>
      <c r="B42" s="70">
        <v>16</v>
      </c>
      <c r="C42" s="79" t="s">
        <v>193</v>
      </c>
      <c r="D42" s="32">
        <v>216</v>
      </c>
      <c r="E42" s="21">
        <v>0.62673611111111105</v>
      </c>
      <c r="F42" s="21">
        <v>0.64164351851851853</v>
      </c>
      <c r="G42" s="59">
        <f t="shared" si="0"/>
        <v>1.490740740740748E-2</v>
      </c>
      <c r="H42" s="9">
        <v>38</v>
      </c>
      <c r="J42" s="58"/>
    </row>
    <row r="43" spans="1:10" ht="9" customHeight="1" thickTop="1" x14ac:dyDescent="0.25">
      <c r="C43" s="22"/>
      <c r="D43" s="34"/>
      <c r="E43" s="81"/>
      <c r="G43"/>
      <c r="J43" s="3"/>
    </row>
    <row r="44" spans="1:10" ht="14.25" customHeight="1" x14ac:dyDescent="0.25">
      <c r="A44" s="125" t="s">
        <v>20</v>
      </c>
      <c r="B44" s="125"/>
      <c r="C44" s="125"/>
      <c r="D44" s="119" t="s">
        <v>22</v>
      </c>
      <c r="E44" s="119"/>
      <c r="F44" s="119"/>
      <c r="G44"/>
      <c r="J44" s="3"/>
    </row>
    <row r="45" spans="1:10" ht="14.25" customHeight="1" x14ac:dyDescent="0.25">
      <c r="A45" s="125" t="s">
        <v>21</v>
      </c>
      <c r="B45" s="125"/>
      <c r="C45" s="125"/>
      <c r="D45" s="119" t="s">
        <v>23</v>
      </c>
      <c r="E45" s="119"/>
      <c r="F45" s="119"/>
      <c r="G45"/>
      <c r="J45" s="3"/>
    </row>
  </sheetData>
  <sortState xmlns:xlrd2="http://schemas.microsoft.com/office/spreadsheetml/2017/richdata2" ref="B5:H42">
    <sortCondition ref="H5:H42"/>
  </sortState>
  <mergeCells count="9">
    <mergeCell ref="A44:C44"/>
    <mergeCell ref="D44:F44"/>
    <mergeCell ref="A45:C45"/>
    <mergeCell ref="D45:F45"/>
    <mergeCell ref="C1:H1"/>
    <mergeCell ref="A2:C2"/>
    <mergeCell ref="D2:E2"/>
    <mergeCell ref="A3:B3"/>
    <mergeCell ref="D3:E3"/>
  </mergeCells>
  <pageMargins left="0" right="0" top="0.74803149606299213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J45"/>
  <sheetViews>
    <sheetView zoomScale="190" zoomScaleNormal="190" workbookViewId="0">
      <selection activeCell="B4" sqref="B4:H44"/>
    </sheetView>
  </sheetViews>
  <sheetFormatPr defaultRowHeight="15" x14ac:dyDescent="0.25"/>
  <cols>
    <col min="1" max="1" width="5.28515625" customWidth="1"/>
    <col min="2" max="2" width="5.5703125" style="93" customWidth="1"/>
    <col min="3" max="3" width="24.85546875" style="94" customWidth="1"/>
    <col min="4" max="4" width="10.42578125" style="95" customWidth="1"/>
    <col min="5" max="5" width="10.42578125" customWidth="1"/>
    <col min="6" max="6" width="10.5703125" customWidth="1"/>
    <col min="7" max="7" width="13.85546875" customWidth="1"/>
    <col min="8" max="9" width="9.140625" customWidth="1"/>
    <col min="10" max="10" width="36.28515625" customWidth="1"/>
  </cols>
  <sheetData>
    <row r="1" spans="1:10" x14ac:dyDescent="0.25">
      <c r="A1" s="42"/>
      <c r="B1" s="88"/>
      <c r="C1" s="120" t="s">
        <v>0</v>
      </c>
      <c r="D1" s="120"/>
      <c r="E1" s="120"/>
      <c r="F1" s="120"/>
      <c r="G1" s="120"/>
      <c r="H1" s="120"/>
    </row>
    <row r="2" spans="1:10" x14ac:dyDescent="0.25">
      <c r="A2" s="121" t="s">
        <v>75</v>
      </c>
      <c r="B2" s="121"/>
      <c r="C2" s="121"/>
      <c r="D2" s="123" t="s">
        <v>11</v>
      </c>
      <c r="E2" s="123"/>
      <c r="F2" s="44"/>
      <c r="G2" s="44"/>
      <c r="H2" s="44"/>
    </row>
    <row r="3" spans="1:10" ht="15.75" thickBot="1" x14ac:dyDescent="0.3">
      <c r="A3" s="122" t="s">
        <v>192</v>
      </c>
      <c r="B3" s="122"/>
      <c r="C3" s="89"/>
      <c r="D3" s="124" t="s">
        <v>1</v>
      </c>
      <c r="E3" s="124"/>
      <c r="F3" s="45"/>
      <c r="G3" s="45"/>
      <c r="H3" s="45"/>
    </row>
    <row r="4" spans="1:10" ht="16.5" customHeight="1" thickTop="1" thickBot="1" x14ac:dyDescent="0.3">
      <c r="A4" s="87" t="s">
        <v>2</v>
      </c>
      <c r="B4" s="90" t="s">
        <v>7</v>
      </c>
      <c r="C4" s="91" t="s">
        <v>74</v>
      </c>
      <c r="D4" s="92" t="s">
        <v>3</v>
      </c>
      <c r="E4" s="38" t="s">
        <v>24</v>
      </c>
      <c r="F4" s="2" t="s">
        <v>4</v>
      </c>
      <c r="G4" s="2" t="s">
        <v>5</v>
      </c>
      <c r="H4" s="4" t="s">
        <v>6</v>
      </c>
      <c r="J4" s="23"/>
    </row>
    <row r="5" spans="1:10" s="3" customFormat="1" ht="14.25" customHeight="1" thickTop="1" thickBot="1" x14ac:dyDescent="0.3">
      <c r="A5" s="15">
        <v>1</v>
      </c>
      <c r="B5" s="62">
        <v>311</v>
      </c>
      <c r="C5" s="65" t="s">
        <v>325</v>
      </c>
      <c r="D5" s="33">
        <v>230</v>
      </c>
      <c r="E5" s="47">
        <v>0.63836805555555498</v>
      </c>
      <c r="F5" s="47">
        <v>0.64378472222222227</v>
      </c>
      <c r="G5" s="10">
        <f t="shared" ref="G5:G42" si="0">F5-E5</f>
        <v>5.4166666666672914E-3</v>
      </c>
      <c r="H5" s="9">
        <v>1</v>
      </c>
      <c r="J5" s="58"/>
    </row>
    <row r="6" spans="1:10" s="3" customFormat="1" ht="14.25" customHeight="1" thickTop="1" thickBot="1" x14ac:dyDescent="0.3">
      <c r="A6" s="15">
        <v>2</v>
      </c>
      <c r="B6" s="62">
        <v>10</v>
      </c>
      <c r="C6" s="65" t="s">
        <v>68</v>
      </c>
      <c r="D6" s="66">
        <v>220</v>
      </c>
      <c r="E6" s="47">
        <v>0.63819444444444395</v>
      </c>
      <c r="F6" s="47">
        <v>0.64387731481481481</v>
      </c>
      <c r="G6" s="10">
        <f t="shared" si="0"/>
        <v>5.6828703703708516E-3</v>
      </c>
      <c r="H6" s="8">
        <v>2</v>
      </c>
      <c r="J6" s="58"/>
    </row>
    <row r="7" spans="1:10" s="3" customFormat="1" ht="14.25" customHeight="1" thickTop="1" thickBot="1" x14ac:dyDescent="0.3">
      <c r="A7" s="15">
        <v>3</v>
      </c>
      <c r="B7" s="62">
        <v>42</v>
      </c>
      <c r="C7" s="65" t="s">
        <v>63</v>
      </c>
      <c r="D7" s="33">
        <v>222</v>
      </c>
      <c r="E7" s="47">
        <v>0.64218749999999802</v>
      </c>
      <c r="F7" s="47">
        <v>0.64822916666666675</v>
      </c>
      <c r="G7" s="10">
        <f t="shared" si="0"/>
        <v>6.0416666666687213E-3</v>
      </c>
      <c r="H7" s="9">
        <v>3</v>
      </c>
      <c r="J7" s="58"/>
    </row>
    <row r="8" spans="1:10" s="3" customFormat="1" ht="14.25" customHeight="1" thickTop="1" thickBot="1" x14ac:dyDescent="0.3">
      <c r="A8" s="15">
        <v>4</v>
      </c>
      <c r="B8" s="62">
        <v>14</v>
      </c>
      <c r="C8" s="69" t="s">
        <v>220</v>
      </c>
      <c r="D8" s="66">
        <v>226</v>
      </c>
      <c r="E8" s="47">
        <v>0.63871527777777704</v>
      </c>
      <c r="F8" s="47">
        <v>0.64475694444444442</v>
      </c>
      <c r="G8" s="10">
        <f t="shared" si="0"/>
        <v>6.0416666666673891E-3</v>
      </c>
      <c r="H8" s="9">
        <v>3</v>
      </c>
      <c r="I8" s="3">
        <f>SUM(H5:H7)</f>
        <v>6</v>
      </c>
      <c r="J8" s="58"/>
    </row>
    <row r="9" spans="1:10" s="3" customFormat="1" ht="14.25" customHeight="1" thickTop="1" thickBot="1" x14ac:dyDescent="0.3">
      <c r="A9" s="15">
        <v>5</v>
      </c>
      <c r="B9" s="62">
        <v>15</v>
      </c>
      <c r="C9" s="68" t="s">
        <v>114</v>
      </c>
      <c r="D9" s="33">
        <v>225</v>
      </c>
      <c r="E9" s="47">
        <v>0.63888888888888795</v>
      </c>
      <c r="F9" s="47">
        <v>0.64495370370370375</v>
      </c>
      <c r="G9" s="10">
        <f t="shared" si="0"/>
        <v>6.0648148148157999E-3</v>
      </c>
      <c r="H9" s="8">
        <v>5</v>
      </c>
      <c r="J9" s="58"/>
    </row>
    <row r="10" spans="1:10" s="3" customFormat="1" ht="14.25" customHeight="1" thickTop="1" thickBot="1" x14ac:dyDescent="0.3">
      <c r="A10" s="15">
        <v>6</v>
      </c>
      <c r="B10" s="62">
        <v>2</v>
      </c>
      <c r="C10" s="65" t="s">
        <v>60</v>
      </c>
      <c r="D10" s="33">
        <v>222</v>
      </c>
      <c r="E10" s="47">
        <v>0.63750000000000007</v>
      </c>
      <c r="F10" s="47">
        <v>0.64383101851851854</v>
      </c>
      <c r="G10" s="10">
        <f t="shared" si="0"/>
        <v>6.331018518518472E-3</v>
      </c>
      <c r="H10" s="9">
        <v>6</v>
      </c>
      <c r="J10" s="58"/>
    </row>
    <row r="11" spans="1:10" s="3" customFormat="1" ht="14.25" customHeight="1" thickTop="1" thickBot="1" x14ac:dyDescent="0.3">
      <c r="A11" s="15">
        <v>7</v>
      </c>
      <c r="B11" s="62">
        <v>4</v>
      </c>
      <c r="C11" s="69" t="s">
        <v>47</v>
      </c>
      <c r="D11" s="66">
        <v>226</v>
      </c>
      <c r="E11" s="47">
        <v>0.63767361111111109</v>
      </c>
      <c r="F11" s="47">
        <v>0.64403935185185179</v>
      </c>
      <c r="G11" s="10">
        <f t="shared" si="0"/>
        <v>6.3657407407406996E-3</v>
      </c>
      <c r="H11" s="9">
        <v>7</v>
      </c>
      <c r="J11" s="58"/>
    </row>
    <row r="12" spans="1:10" s="3" customFormat="1" ht="14.25" customHeight="1" thickTop="1" thickBot="1" x14ac:dyDescent="0.3">
      <c r="A12" s="15">
        <v>8</v>
      </c>
      <c r="B12" s="62">
        <v>54</v>
      </c>
      <c r="C12" s="69" t="s">
        <v>115</v>
      </c>
      <c r="D12" s="66">
        <v>226</v>
      </c>
      <c r="E12" s="47">
        <v>0.64340277777777499</v>
      </c>
      <c r="F12" s="47">
        <v>0.64984953703703707</v>
      </c>
      <c r="G12" s="10">
        <f t="shared" si="0"/>
        <v>6.4467592592620804E-3</v>
      </c>
      <c r="H12" s="8">
        <v>8</v>
      </c>
      <c r="J12" s="58"/>
    </row>
    <row r="13" spans="1:10" s="3" customFormat="1" ht="14.25" customHeight="1" thickTop="1" thickBot="1" x14ac:dyDescent="0.3">
      <c r="A13" s="15">
        <v>9</v>
      </c>
      <c r="B13" s="62">
        <v>313</v>
      </c>
      <c r="C13" s="65" t="s">
        <v>84</v>
      </c>
      <c r="D13" s="33">
        <v>230</v>
      </c>
      <c r="E13" s="47">
        <v>0.64079861111111003</v>
      </c>
      <c r="F13" s="47">
        <v>0.64753472222222219</v>
      </c>
      <c r="G13" s="10">
        <f t="shared" si="0"/>
        <v>6.7361111111121641E-3</v>
      </c>
      <c r="H13" s="9">
        <v>9</v>
      </c>
      <c r="I13" s="3">
        <f>SUM(H9:H13)</f>
        <v>35</v>
      </c>
      <c r="J13" s="58"/>
    </row>
    <row r="14" spans="1:10" s="3" customFormat="1" ht="14.25" customHeight="1" thickTop="1" thickBot="1" x14ac:dyDescent="0.25">
      <c r="A14" s="15">
        <v>10</v>
      </c>
      <c r="B14" s="62">
        <v>45</v>
      </c>
      <c r="C14" s="63" t="s">
        <v>115</v>
      </c>
      <c r="D14" s="33">
        <v>225</v>
      </c>
      <c r="E14" s="47">
        <v>0.64253472222221997</v>
      </c>
      <c r="F14" s="47">
        <v>0.64934027777777781</v>
      </c>
      <c r="G14" s="10">
        <f t="shared" si="0"/>
        <v>6.8055555555578406E-3</v>
      </c>
      <c r="H14" s="8">
        <v>10</v>
      </c>
      <c r="J14" s="58"/>
    </row>
    <row r="15" spans="1:10" s="3" customFormat="1" ht="14.25" customHeight="1" thickTop="1" thickBot="1" x14ac:dyDescent="0.3">
      <c r="A15" s="15">
        <v>11</v>
      </c>
      <c r="B15" s="62">
        <v>24</v>
      </c>
      <c r="C15" s="69" t="s">
        <v>42</v>
      </c>
      <c r="D15" s="66">
        <v>226</v>
      </c>
      <c r="E15" s="47">
        <v>0.64010416666666503</v>
      </c>
      <c r="F15" s="47">
        <v>0.64690972222222221</v>
      </c>
      <c r="G15" s="10">
        <f t="shared" si="0"/>
        <v>6.8055555555571745E-3</v>
      </c>
      <c r="H15" s="9">
        <v>10</v>
      </c>
      <c r="J15" s="58"/>
    </row>
    <row r="16" spans="1:10" s="3" customFormat="1" ht="14.25" customHeight="1" thickTop="1" thickBot="1" x14ac:dyDescent="0.3">
      <c r="A16" s="15">
        <v>12</v>
      </c>
      <c r="B16" s="62">
        <v>32</v>
      </c>
      <c r="C16" s="65" t="s">
        <v>62</v>
      </c>
      <c r="D16" s="33">
        <v>222</v>
      </c>
      <c r="E16" s="47">
        <v>0.64114583333333197</v>
      </c>
      <c r="F16" s="47">
        <v>0.64799768518518519</v>
      </c>
      <c r="G16" s="10">
        <f t="shared" si="0"/>
        <v>6.851851851853219E-3</v>
      </c>
      <c r="H16" s="9">
        <v>12</v>
      </c>
      <c r="J16" s="58"/>
    </row>
    <row r="17" spans="1:10" s="3" customFormat="1" ht="14.25" customHeight="1" thickTop="1" thickBot="1" x14ac:dyDescent="0.25">
      <c r="A17" s="15">
        <v>13</v>
      </c>
      <c r="B17" s="62">
        <v>35</v>
      </c>
      <c r="C17" s="63" t="s">
        <v>116</v>
      </c>
      <c r="D17" s="33">
        <v>225</v>
      </c>
      <c r="E17" s="47">
        <v>0.64149305555555403</v>
      </c>
      <c r="F17" s="47">
        <v>0.64836805555555554</v>
      </c>
      <c r="G17" s="10">
        <f t="shared" si="0"/>
        <v>6.8750000000015188E-3</v>
      </c>
      <c r="H17" s="9">
        <v>13</v>
      </c>
      <c r="I17" s="3">
        <f>SUM(H14:H17)</f>
        <v>45</v>
      </c>
      <c r="J17" s="58"/>
    </row>
    <row r="18" spans="1:10" s="3" customFormat="1" ht="14.25" customHeight="1" thickTop="1" thickBot="1" x14ac:dyDescent="0.3">
      <c r="A18" s="15">
        <v>14</v>
      </c>
      <c r="B18" s="62">
        <v>34</v>
      </c>
      <c r="C18" s="69" t="s">
        <v>219</v>
      </c>
      <c r="D18" s="66">
        <v>226</v>
      </c>
      <c r="E18" s="47">
        <v>0.641319444444443</v>
      </c>
      <c r="F18" s="47">
        <v>0.64840277777777777</v>
      </c>
      <c r="G18" s="10">
        <f t="shared" si="0"/>
        <v>7.0833333333347737E-3</v>
      </c>
      <c r="H18" s="8">
        <v>14</v>
      </c>
      <c r="J18" s="58"/>
    </row>
    <row r="19" spans="1:10" s="3" customFormat="1" ht="14.25" customHeight="1" thickTop="1" thickBot="1" x14ac:dyDescent="0.3">
      <c r="A19" s="15">
        <v>15</v>
      </c>
      <c r="B19" s="62">
        <v>12</v>
      </c>
      <c r="C19" s="65" t="s">
        <v>61</v>
      </c>
      <c r="D19" s="33">
        <v>222</v>
      </c>
      <c r="E19" s="47">
        <v>0.64045138888888797</v>
      </c>
      <c r="F19" s="47">
        <v>0.64755787037037038</v>
      </c>
      <c r="G19" s="10">
        <f t="shared" si="0"/>
        <v>7.1064814814824073E-3</v>
      </c>
      <c r="H19" s="9">
        <v>15</v>
      </c>
      <c r="J19" s="58"/>
    </row>
    <row r="20" spans="1:10" s="3" customFormat="1" ht="14.25" customHeight="1" thickTop="1" thickBot="1" x14ac:dyDescent="0.3">
      <c r="A20" s="15">
        <v>16</v>
      </c>
      <c r="B20" s="62">
        <v>46</v>
      </c>
      <c r="C20" s="64" t="s">
        <v>212</v>
      </c>
      <c r="D20" s="66">
        <v>216</v>
      </c>
      <c r="E20" s="47">
        <v>0.64270833333333099</v>
      </c>
      <c r="F20" s="47">
        <v>0.64987268518518515</v>
      </c>
      <c r="G20" s="10">
        <f t="shared" si="0"/>
        <v>7.164351851854156E-3</v>
      </c>
      <c r="H20" s="9">
        <v>16</v>
      </c>
      <c r="J20" s="58"/>
    </row>
    <row r="21" spans="1:10" s="3" customFormat="1" ht="14.25" customHeight="1" thickTop="1" thickBot="1" x14ac:dyDescent="0.3">
      <c r="A21" s="15">
        <v>17</v>
      </c>
      <c r="B21" s="62">
        <v>44</v>
      </c>
      <c r="C21" s="69" t="s">
        <v>46</v>
      </c>
      <c r="D21" s="66">
        <v>226</v>
      </c>
      <c r="E21" s="47">
        <v>0.64236111111110905</v>
      </c>
      <c r="F21" s="47">
        <v>0.64961805555555552</v>
      </c>
      <c r="G21" s="10">
        <f t="shared" si="0"/>
        <v>7.256944444446467E-3</v>
      </c>
      <c r="H21" s="8">
        <v>17</v>
      </c>
      <c r="J21" s="58"/>
    </row>
    <row r="22" spans="1:10" s="3" customFormat="1" ht="14.25" customHeight="1" thickTop="1" thickBot="1" x14ac:dyDescent="0.3">
      <c r="A22" s="15">
        <v>18</v>
      </c>
      <c r="B22" s="62">
        <v>22</v>
      </c>
      <c r="C22" s="65" t="s">
        <v>218</v>
      </c>
      <c r="D22" s="33">
        <v>222</v>
      </c>
      <c r="E22" s="47">
        <v>0.639930555555554</v>
      </c>
      <c r="F22" s="47">
        <v>0.64725694444444448</v>
      </c>
      <c r="G22" s="10">
        <f t="shared" si="0"/>
        <v>7.3263888888904782E-3</v>
      </c>
      <c r="H22" s="9">
        <v>18</v>
      </c>
      <c r="I22" s="3">
        <f>SUM(H18:H22)</f>
        <v>80</v>
      </c>
      <c r="J22" s="58"/>
    </row>
    <row r="23" spans="1:10" s="3" customFormat="1" ht="14.25" customHeight="1" thickTop="1" thickBot="1" x14ac:dyDescent="0.3">
      <c r="A23" s="15">
        <v>19</v>
      </c>
      <c r="B23" s="62">
        <v>84</v>
      </c>
      <c r="C23" s="69" t="s">
        <v>27</v>
      </c>
      <c r="D23" s="33">
        <v>226</v>
      </c>
      <c r="E23" s="47">
        <v>0.64427083333333002</v>
      </c>
      <c r="F23" s="47">
        <v>0.65166666666666673</v>
      </c>
      <c r="G23" s="10">
        <f t="shared" si="0"/>
        <v>7.3958333333367099E-3</v>
      </c>
      <c r="H23" s="9">
        <v>19</v>
      </c>
      <c r="J23" s="58"/>
    </row>
    <row r="24" spans="1:10" s="3" customFormat="1" ht="14.25" customHeight="1" thickTop="1" thickBot="1" x14ac:dyDescent="0.3">
      <c r="A24" s="15">
        <v>20</v>
      </c>
      <c r="B24" s="62">
        <v>31</v>
      </c>
      <c r="C24" s="67" t="s">
        <v>217</v>
      </c>
      <c r="D24" s="33">
        <v>221</v>
      </c>
      <c r="E24" s="47">
        <v>0.64097222222222106</v>
      </c>
      <c r="F24" s="47">
        <v>0.64839120370370373</v>
      </c>
      <c r="G24" s="10">
        <f t="shared" si="0"/>
        <v>7.4189814814826782E-3</v>
      </c>
      <c r="H24" s="8">
        <v>20</v>
      </c>
      <c r="J24" s="58"/>
    </row>
    <row r="25" spans="1:10" s="3" customFormat="1" ht="14.25" customHeight="1" thickTop="1" thickBot="1" x14ac:dyDescent="0.3">
      <c r="A25" s="15">
        <v>21</v>
      </c>
      <c r="B25" s="62">
        <v>62</v>
      </c>
      <c r="C25" s="65" t="s">
        <v>53</v>
      </c>
      <c r="D25" s="33">
        <v>222</v>
      </c>
      <c r="E25" s="47">
        <v>0.64374999999999705</v>
      </c>
      <c r="F25" s="47">
        <v>0.65119212962962958</v>
      </c>
      <c r="G25" s="10">
        <f t="shared" si="0"/>
        <v>7.4421296296325323E-3</v>
      </c>
      <c r="H25" s="9">
        <v>21</v>
      </c>
      <c r="J25" s="58"/>
    </row>
    <row r="26" spans="1:10" s="3" customFormat="1" ht="14.25" customHeight="1" thickTop="1" thickBot="1" x14ac:dyDescent="0.3">
      <c r="A26" s="15">
        <v>22</v>
      </c>
      <c r="B26" s="62">
        <v>74</v>
      </c>
      <c r="C26" s="69" t="s">
        <v>41</v>
      </c>
      <c r="D26" s="66">
        <v>226</v>
      </c>
      <c r="E26" s="47">
        <v>0.64409722222221899</v>
      </c>
      <c r="F26" s="47">
        <v>0.65166666666666673</v>
      </c>
      <c r="G26" s="10">
        <f t="shared" si="0"/>
        <v>7.5694444444477371E-3</v>
      </c>
      <c r="H26" s="9">
        <v>22</v>
      </c>
      <c r="J26" s="58"/>
    </row>
    <row r="27" spans="1:10" s="3" customFormat="1" ht="14.25" customHeight="1" thickTop="1" thickBot="1" x14ac:dyDescent="0.3">
      <c r="A27" s="15">
        <v>23</v>
      </c>
      <c r="B27" s="62">
        <v>64</v>
      </c>
      <c r="C27" s="69" t="s">
        <v>40</v>
      </c>
      <c r="D27" s="66">
        <v>226</v>
      </c>
      <c r="E27" s="47">
        <v>0.64392361111110796</v>
      </c>
      <c r="F27" s="47">
        <v>0.65164351851851854</v>
      </c>
      <c r="G27" s="10">
        <f t="shared" si="0"/>
        <v>7.7199074074105756E-3</v>
      </c>
      <c r="H27" s="8">
        <v>23</v>
      </c>
      <c r="J27" s="58"/>
    </row>
    <row r="28" spans="1:10" s="3" customFormat="1" ht="14.25" customHeight="1" thickTop="1" thickBot="1" x14ac:dyDescent="0.3">
      <c r="A28" s="15">
        <v>24</v>
      </c>
      <c r="B28" s="62">
        <v>30</v>
      </c>
      <c r="C28" s="65" t="s">
        <v>71</v>
      </c>
      <c r="D28" s="66">
        <v>220</v>
      </c>
      <c r="E28" s="47">
        <v>0.640624999999999</v>
      </c>
      <c r="F28" s="13">
        <v>0.64841435185185181</v>
      </c>
      <c r="G28" s="59">
        <f t="shared" si="0"/>
        <v>7.7893518518528104E-3</v>
      </c>
      <c r="H28" s="9">
        <v>24</v>
      </c>
      <c r="J28" s="58"/>
    </row>
    <row r="29" spans="1:10" s="3" customFormat="1" ht="14.25" customHeight="1" thickTop="1" thickBot="1" x14ac:dyDescent="0.3">
      <c r="A29" s="15">
        <v>25</v>
      </c>
      <c r="B29" s="62">
        <v>52</v>
      </c>
      <c r="C29" s="65" t="s">
        <v>64</v>
      </c>
      <c r="D29" s="33">
        <v>222</v>
      </c>
      <c r="E29" s="47">
        <v>0.64322916666666397</v>
      </c>
      <c r="F29" s="47">
        <v>0.65134259259259253</v>
      </c>
      <c r="G29" s="10">
        <f t="shared" si="0"/>
        <v>8.1134259259285635E-3</v>
      </c>
      <c r="H29" s="9">
        <v>25</v>
      </c>
      <c r="I29" s="3">
        <f>SUM(H25:H29)</f>
        <v>115</v>
      </c>
      <c r="J29" s="58"/>
    </row>
    <row r="30" spans="1:10" s="3" customFormat="1" ht="14.25" customHeight="1" thickTop="1" thickBot="1" x14ac:dyDescent="0.3">
      <c r="A30" s="15">
        <v>26</v>
      </c>
      <c r="B30" s="62">
        <v>25</v>
      </c>
      <c r="C30" s="67" t="s">
        <v>117</v>
      </c>
      <c r="D30" s="33">
        <v>225</v>
      </c>
      <c r="E30" s="47">
        <v>0.64027777777777695</v>
      </c>
      <c r="F30" s="47">
        <v>0.64862268518518518</v>
      </c>
      <c r="G30" s="10">
        <f t="shared" si="0"/>
        <v>8.3449074074082308E-3</v>
      </c>
      <c r="H30" s="8">
        <v>26</v>
      </c>
      <c r="J30" s="58"/>
    </row>
    <row r="31" spans="1:10" s="3" customFormat="1" ht="14.25" customHeight="1" thickTop="1" thickBot="1" x14ac:dyDescent="0.3">
      <c r="A31" s="15">
        <v>27</v>
      </c>
      <c r="B31" s="62">
        <v>314</v>
      </c>
      <c r="C31" s="65" t="s">
        <v>85</v>
      </c>
      <c r="D31" s="33">
        <v>230</v>
      </c>
      <c r="E31" s="47">
        <v>0.642013888888887</v>
      </c>
      <c r="F31" s="47">
        <v>0.65042824074074079</v>
      </c>
      <c r="G31" s="10">
        <f t="shared" si="0"/>
        <v>8.4143518518537963E-3</v>
      </c>
      <c r="H31" s="9">
        <v>27</v>
      </c>
      <c r="J31" s="58"/>
    </row>
    <row r="32" spans="1:10" s="3" customFormat="1" ht="14.25" customHeight="1" thickTop="1" thickBot="1" x14ac:dyDescent="0.25">
      <c r="A32" s="15">
        <v>28</v>
      </c>
      <c r="B32" s="62">
        <v>5</v>
      </c>
      <c r="C32" s="63" t="s">
        <v>221</v>
      </c>
      <c r="D32" s="33">
        <v>225</v>
      </c>
      <c r="E32" s="47">
        <v>0.63784722222222223</v>
      </c>
      <c r="F32" s="47">
        <v>0.6468518518518519</v>
      </c>
      <c r="G32" s="10">
        <f t="shared" si="0"/>
        <v>9.004629629629668E-3</v>
      </c>
      <c r="H32" s="9">
        <v>28</v>
      </c>
      <c r="J32" s="58"/>
    </row>
    <row r="33" spans="1:10" s="3" customFormat="1" ht="14.25" customHeight="1" thickTop="1" thickBot="1" x14ac:dyDescent="0.3">
      <c r="A33" s="15">
        <v>29</v>
      </c>
      <c r="B33" s="62">
        <v>315</v>
      </c>
      <c r="C33" s="65" t="s">
        <v>86</v>
      </c>
      <c r="D33" s="33">
        <v>230</v>
      </c>
      <c r="E33" s="47">
        <v>0.64305555555555305</v>
      </c>
      <c r="F33" s="47">
        <v>0.65211805555555558</v>
      </c>
      <c r="G33" s="10">
        <f t="shared" si="0"/>
        <v>9.0625000000025269E-3</v>
      </c>
      <c r="H33" s="8">
        <v>29</v>
      </c>
      <c r="J33" s="58"/>
    </row>
    <row r="34" spans="1:10" s="3" customFormat="1" ht="14.25" customHeight="1" thickTop="1" thickBot="1" x14ac:dyDescent="0.3">
      <c r="A34" s="15">
        <v>30</v>
      </c>
      <c r="B34" s="62">
        <v>20</v>
      </c>
      <c r="C34" s="65" t="s">
        <v>67</v>
      </c>
      <c r="D34" s="66">
        <v>220</v>
      </c>
      <c r="E34" s="47">
        <v>0.63923611111111001</v>
      </c>
      <c r="F34" s="47">
        <v>0.64835648148148151</v>
      </c>
      <c r="G34" s="10">
        <f t="shared" si="0"/>
        <v>9.1203703703715E-3</v>
      </c>
      <c r="H34" s="9">
        <v>30</v>
      </c>
      <c r="J34" s="58"/>
    </row>
    <row r="35" spans="1:10" s="3" customFormat="1" ht="14.25" customHeight="1" thickTop="1" thickBot="1" x14ac:dyDescent="0.3">
      <c r="A35" s="15">
        <v>31</v>
      </c>
      <c r="B35" s="62">
        <v>40</v>
      </c>
      <c r="C35" s="65" t="s">
        <v>70</v>
      </c>
      <c r="D35" s="66">
        <v>220</v>
      </c>
      <c r="E35" s="47">
        <v>0.64184027777777597</v>
      </c>
      <c r="F35" s="47">
        <v>0.65165509259259258</v>
      </c>
      <c r="G35" s="10">
        <f t="shared" si="0"/>
        <v>9.8148148148166081E-3</v>
      </c>
      <c r="H35" s="9">
        <v>31</v>
      </c>
      <c r="I35" s="3">
        <f>SUM(H31:H35)</f>
        <v>145</v>
      </c>
      <c r="J35" s="58"/>
    </row>
    <row r="36" spans="1:10" s="3" customFormat="1" ht="14.25" customHeight="1" thickTop="1" thickBot="1" x14ac:dyDescent="0.25">
      <c r="A36" s="15">
        <v>32</v>
      </c>
      <c r="B36" s="62">
        <v>55</v>
      </c>
      <c r="C36" s="63" t="s">
        <v>222</v>
      </c>
      <c r="D36" s="33">
        <v>225</v>
      </c>
      <c r="E36" s="47">
        <v>0.64357638888888602</v>
      </c>
      <c r="F36" s="47">
        <v>0.65358796296296295</v>
      </c>
      <c r="G36" s="10">
        <f t="shared" si="0"/>
        <v>1.0011574074076934E-2</v>
      </c>
      <c r="H36" s="8">
        <v>32</v>
      </c>
      <c r="J36" s="58"/>
    </row>
    <row r="37" spans="1:10" s="3" customFormat="1" ht="14.25" customHeight="1" thickTop="1" thickBot="1" x14ac:dyDescent="0.3">
      <c r="A37" s="15">
        <v>33</v>
      </c>
      <c r="B37" s="62">
        <v>21</v>
      </c>
      <c r="C37" s="67" t="s">
        <v>216</v>
      </c>
      <c r="D37" s="33">
        <v>221</v>
      </c>
      <c r="E37" s="47">
        <v>0.63975694444444298</v>
      </c>
      <c r="F37" s="47">
        <v>0.6505671296296297</v>
      </c>
      <c r="G37" s="10">
        <f t="shared" si="0"/>
        <v>1.0810185185186727E-2</v>
      </c>
      <c r="H37" s="9">
        <v>33</v>
      </c>
      <c r="J37" s="58"/>
    </row>
    <row r="38" spans="1:10" s="3" customFormat="1" ht="14.25" customHeight="1" thickTop="1" thickBot="1" x14ac:dyDescent="0.3">
      <c r="A38" s="15">
        <v>34</v>
      </c>
      <c r="B38" s="62">
        <v>16</v>
      </c>
      <c r="C38" s="64" t="s">
        <v>210</v>
      </c>
      <c r="D38" s="66">
        <v>216</v>
      </c>
      <c r="E38" s="47">
        <v>0.63906249999999898</v>
      </c>
      <c r="F38" s="47">
        <v>0.64993055555555557</v>
      </c>
      <c r="G38" s="10">
        <f t="shared" si="0"/>
        <v>1.0868055555556588E-2</v>
      </c>
      <c r="H38" s="9">
        <v>34</v>
      </c>
      <c r="J38" s="58"/>
    </row>
    <row r="39" spans="1:10" s="3" customFormat="1" ht="14.25" customHeight="1" thickTop="1" thickBot="1" x14ac:dyDescent="0.3">
      <c r="A39" s="15">
        <v>35</v>
      </c>
      <c r="B39" s="62">
        <v>36</v>
      </c>
      <c r="C39" s="64" t="s">
        <v>211</v>
      </c>
      <c r="D39" s="66">
        <v>216</v>
      </c>
      <c r="E39" s="47">
        <v>0.64166666666666505</v>
      </c>
      <c r="F39" s="47">
        <v>0.65325231481481483</v>
      </c>
      <c r="G39" s="10">
        <f t="shared" si="0"/>
        <v>1.1585648148149774E-2</v>
      </c>
      <c r="H39" s="8">
        <v>35</v>
      </c>
      <c r="J39" s="58"/>
    </row>
    <row r="40" spans="1:10" s="3" customFormat="1" ht="14.25" customHeight="1" thickTop="1" thickBot="1" x14ac:dyDescent="0.3">
      <c r="A40" s="15">
        <v>36</v>
      </c>
      <c r="B40" s="62">
        <v>1</v>
      </c>
      <c r="C40" s="67" t="s">
        <v>215</v>
      </c>
      <c r="D40" s="33">
        <v>221</v>
      </c>
      <c r="E40" s="47">
        <v>0.63940972222222103</v>
      </c>
      <c r="F40" s="47">
        <v>0.65174768518518522</v>
      </c>
      <c r="G40" s="10">
        <f t="shared" si="0"/>
        <v>1.2337962962964188E-2</v>
      </c>
      <c r="H40" s="9">
        <v>36</v>
      </c>
      <c r="J40" s="58"/>
    </row>
    <row r="41" spans="1:10" s="3" customFormat="1" ht="14.25" customHeight="1" thickTop="1" thickBot="1" x14ac:dyDescent="0.3">
      <c r="A41" s="15">
        <v>37</v>
      </c>
      <c r="B41" s="62">
        <v>11</v>
      </c>
      <c r="C41" s="67" t="s">
        <v>214</v>
      </c>
      <c r="D41" s="33">
        <v>221</v>
      </c>
      <c r="E41" s="47">
        <v>0.63854166666666601</v>
      </c>
      <c r="F41" s="47">
        <v>0.65162037037037035</v>
      </c>
      <c r="G41" s="10">
        <f t="shared" si="0"/>
        <v>1.3078703703704342E-2</v>
      </c>
      <c r="H41" s="9">
        <v>37</v>
      </c>
      <c r="J41" s="58"/>
    </row>
    <row r="42" spans="1:10" s="3" customFormat="1" ht="14.25" customHeight="1" thickTop="1" thickBot="1" x14ac:dyDescent="0.3">
      <c r="A42" s="15">
        <v>38</v>
      </c>
      <c r="B42" s="62">
        <v>50</v>
      </c>
      <c r="C42" s="65" t="s">
        <v>213</v>
      </c>
      <c r="D42" s="66">
        <v>220</v>
      </c>
      <c r="E42" s="47">
        <v>0.64288194444444202</v>
      </c>
      <c r="F42" s="47">
        <v>0.65620370370370373</v>
      </c>
      <c r="G42" s="10">
        <f t="shared" si="0"/>
        <v>1.3321759259261712E-2</v>
      </c>
      <c r="H42" s="8">
        <v>38</v>
      </c>
      <c r="J42" s="58"/>
    </row>
    <row r="43" spans="1:10" s="3" customFormat="1" ht="14.25" customHeight="1" thickTop="1" thickBot="1" x14ac:dyDescent="0.3">
      <c r="A43" s="15">
        <v>39</v>
      </c>
      <c r="B43" s="62">
        <v>6</v>
      </c>
      <c r="C43" s="64" t="s">
        <v>209</v>
      </c>
      <c r="D43" s="66">
        <v>216</v>
      </c>
      <c r="E43" s="47">
        <v>0.63802083333333304</v>
      </c>
      <c r="F43" s="47">
        <v>0.59635416666666696</v>
      </c>
      <c r="G43" s="96" t="s">
        <v>225</v>
      </c>
      <c r="H43" s="8"/>
      <c r="J43" s="58"/>
    </row>
    <row r="44" spans="1:10" s="3" customFormat="1" ht="14.25" customHeight="1" thickTop="1" thickBot="1" x14ac:dyDescent="0.3">
      <c r="A44" s="15">
        <v>40</v>
      </c>
      <c r="B44" s="62">
        <v>312</v>
      </c>
      <c r="C44" s="65" t="s">
        <v>224</v>
      </c>
      <c r="D44" s="33">
        <v>230</v>
      </c>
      <c r="E44" s="47">
        <v>0.63958333333333195</v>
      </c>
      <c r="F44" s="47">
        <v>0.64627314814814818</v>
      </c>
      <c r="G44" s="32" t="s">
        <v>223</v>
      </c>
      <c r="H44" s="8"/>
      <c r="I44" s="3">
        <f>SUM(H40:H44)</f>
        <v>111</v>
      </c>
      <c r="J44" s="58"/>
    </row>
    <row r="45" spans="1:10" ht="15.75" thickTop="1" x14ac:dyDescent="0.25"/>
  </sheetData>
  <sortState xmlns:xlrd2="http://schemas.microsoft.com/office/spreadsheetml/2017/richdata2" ref="B5:H44">
    <sortCondition ref="H5:H44"/>
  </sortState>
  <mergeCells count="5">
    <mergeCell ref="C1:H1"/>
    <mergeCell ref="A2:C2"/>
    <mergeCell ref="D2:E2"/>
    <mergeCell ref="A3:B3"/>
    <mergeCell ref="D3:E3"/>
  </mergeCells>
  <pageMargins left="0" right="0" top="0.74803149606299213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2"/>
  <sheetViews>
    <sheetView topLeftCell="A31" zoomScale="140" zoomScaleNormal="140" workbookViewId="0">
      <selection activeCell="C61" sqref="C61"/>
    </sheetView>
  </sheetViews>
  <sheetFormatPr defaultRowHeight="15" x14ac:dyDescent="0.25"/>
  <cols>
    <col min="1" max="1" width="5.42578125" customWidth="1"/>
    <col min="2" max="2" width="6" style="16" customWidth="1"/>
    <col min="3" max="3" width="25.140625" style="114" customWidth="1"/>
    <col min="4" max="4" width="10.140625" style="16" customWidth="1"/>
    <col min="5" max="5" width="15.85546875" style="115" customWidth="1"/>
    <col min="6" max="6" width="11.140625" customWidth="1"/>
    <col min="7" max="7" width="12.85546875" customWidth="1"/>
    <col min="8" max="8" width="8.140625" customWidth="1"/>
    <col min="9" max="9" width="9.140625" customWidth="1"/>
    <col min="10" max="10" width="35.5703125" customWidth="1"/>
  </cols>
  <sheetData>
    <row r="1" spans="1:10" x14ac:dyDescent="0.25">
      <c r="A1" s="1"/>
      <c r="B1" s="111"/>
      <c r="C1" s="129" t="s">
        <v>0</v>
      </c>
      <c r="D1" s="129"/>
      <c r="E1" s="129"/>
      <c r="F1" s="129"/>
      <c r="G1" s="129"/>
      <c r="H1" s="129"/>
    </row>
    <row r="2" spans="1:10" x14ac:dyDescent="0.25">
      <c r="A2" s="130" t="s">
        <v>14</v>
      </c>
      <c r="B2" s="130"/>
      <c r="C2" s="130"/>
      <c r="D2" s="112"/>
      <c r="E2" s="131" t="s">
        <v>15</v>
      </c>
      <c r="F2" s="131"/>
      <c r="G2" s="131"/>
      <c r="H2" s="131"/>
    </row>
    <row r="3" spans="1:10" ht="15.75" thickBot="1" x14ac:dyDescent="0.3">
      <c r="A3" s="132" t="s">
        <v>326</v>
      </c>
      <c r="B3" s="132"/>
      <c r="C3" s="132"/>
      <c r="D3" s="113"/>
      <c r="E3" s="133" t="s">
        <v>1</v>
      </c>
      <c r="F3" s="133"/>
      <c r="G3" s="134" t="s">
        <v>1</v>
      </c>
      <c r="H3" s="134"/>
    </row>
    <row r="4" spans="1:10" ht="17.25" customHeight="1" thickTop="1" thickBot="1" x14ac:dyDescent="0.3">
      <c r="A4" s="117" t="s">
        <v>2</v>
      </c>
      <c r="B4" s="118" t="s">
        <v>7</v>
      </c>
      <c r="C4" s="35" t="s">
        <v>74</v>
      </c>
      <c r="D4" s="35" t="s">
        <v>3</v>
      </c>
      <c r="E4" s="35" t="s">
        <v>24</v>
      </c>
      <c r="F4" s="19" t="s">
        <v>25</v>
      </c>
      <c r="G4" s="19" t="s">
        <v>26</v>
      </c>
      <c r="H4" s="19" t="s">
        <v>13</v>
      </c>
      <c r="J4" s="23"/>
    </row>
    <row r="5" spans="1:10" s="14" customFormat="1" ht="16.5" customHeight="1" thickTop="1" thickBot="1" x14ac:dyDescent="0.25">
      <c r="A5" s="30">
        <v>1</v>
      </c>
      <c r="B5" s="75">
        <v>12</v>
      </c>
      <c r="C5" s="116" t="s">
        <v>287</v>
      </c>
      <c r="D5" s="33">
        <v>222</v>
      </c>
      <c r="E5" s="13">
        <v>5.2083333333333336E-2</v>
      </c>
      <c r="F5" s="13">
        <v>5.6087962962962958E-2</v>
      </c>
      <c r="G5" s="13">
        <f t="shared" ref="G5:G36" si="0">F5-E5</f>
        <v>4.0046296296296219E-3</v>
      </c>
      <c r="H5" s="8">
        <v>1</v>
      </c>
      <c r="J5" s="24"/>
    </row>
    <row r="6" spans="1:10" s="16" customFormat="1" ht="16.5" customHeight="1" thickTop="1" thickBot="1" x14ac:dyDescent="0.3">
      <c r="A6" s="31">
        <v>2</v>
      </c>
      <c r="B6" s="75">
        <v>22</v>
      </c>
      <c r="C6" s="74" t="s">
        <v>288</v>
      </c>
      <c r="D6" s="33">
        <v>222</v>
      </c>
      <c r="E6" s="13">
        <v>5.2141203703703703E-2</v>
      </c>
      <c r="F6" s="13">
        <v>5.6203703703703707E-2</v>
      </c>
      <c r="G6" s="13">
        <f t="shared" si="0"/>
        <v>4.0625000000000036E-3</v>
      </c>
      <c r="H6" s="8">
        <v>2</v>
      </c>
      <c r="J6" s="25"/>
    </row>
    <row r="7" spans="1:10" s="16" customFormat="1" ht="16.5" customHeight="1" thickTop="1" thickBot="1" x14ac:dyDescent="0.3">
      <c r="A7" s="31">
        <v>3</v>
      </c>
      <c r="B7" s="73">
        <v>61</v>
      </c>
      <c r="C7" s="74" t="s">
        <v>246</v>
      </c>
      <c r="D7" s="33">
        <v>221</v>
      </c>
      <c r="E7" s="13">
        <v>2.4363425925925927E-2</v>
      </c>
      <c r="F7" s="13">
        <v>2.8460648148148148E-2</v>
      </c>
      <c r="G7" s="13">
        <f t="shared" si="0"/>
        <v>4.0972222222222208E-3</v>
      </c>
      <c r="H7" s="11">
        <v>3</v>
      </c>
      <c r="J7" s="25"/>
    </row>
    <row r="8" spans="1:10" s="16" customFormat="1" ht="16.5" customHeight="1" thickTop="1" thickBot="1" x14ac:dyDescent="0.3">
      <c r="A8" s="30">
        <v>4</v>
      </c>
      <c r="B8" s="70">
        <v>36</v>
      </c>
      <c r="C8" s="74" t="s">
        <v>269</v>
      </c>
      <c r="D8" s="33">
        <v>216</v>
      </c>
      <c r="E8" s="13">
        <v>3.1423611111111097E-2</v>
      </c>
      <c r="F8" s="13">
        <v>3.5532407407407408E-2</v>
      </c>
      <c r="G8" s="13">
        <f t="shared" si="0"/>
        <v>4.1087962962963118E-3</v>
      </c>
      <c r="H8" s="8">
        <v>4</v>
      </c>
      <c r="J8" s="25"/>
    </row>
    <row r="9" spans="1:10" s="16" customFormat="1" ht="16.5" customHeight="1" thickTop="1" thickBot="1" x14ac:dyDescent="0.3">
      <c r="A9" s="30">
        <v>5</v>
      </c>
      <c r="B9" s="73">
        <v>5</v>
      </c>
      <c r="C9" s="74" t="s">
        <v>94</v>
      </c>
      <c r="D9" s="33">
        <v>225</v>
      </c>
      <c r="E9" s="13">
        <v>4.1666666666666664E-2</v>
      </c>
      <c r="F9" s="13">
        <v>4.5821759259259263E-2</v>
      </c>
      <c r="G9" s="13">
        <f t="shared" si="0"/>
        <v>4.1550925925925991E-3</v>
      </c>
      <c r="H9" s="8">
        <v>5</v>
      </c>
      <c r="I9">
        <f>SUM(H5:H9)</f>
        <v>15</v>
      </c>
      <c r="J9" s="25"/>
    </row>
    <row r="10" spans="1:10" s="16" customFormat="1" ht="16.5" customHeight="1" thickTop="1" thickBot="1" x14ac:dyDescent="0.3">
      <c r="A10" s="31">
        <v>6</v>
      </c>
      <c r="B10" s="75">
        <v>52</v>
      </c>
      <c r="C10" s="74" t="s">
        <v>291</v>
      </c>
      <c r="D10" s="33">
        <v>222</v>
      </c>
      <c r="E10" s="13">
        <v>5.23148148148148E-2</v>
      </c>
      <c r="F10" s="13">
        <v>5.6493055555555553E-2</v>
      </c>
      <c r="G10" s="13">
        <f t="shared" si="0"/>
        <v>4.1782407407407532E-3</v>
      </c>
      <c r="H10" s="11">
        <v>6</v>
      </c>
      <c r="J10" s="25"/>
    </row>
    <row r="11" spans="1:10" s="16" customFormat="1" ht="16.5" customHeight="1" thickTop="1" thickBot="1" x14ac:dyDescent="0.3">
      <c r="A11" s="31">
        <v>7</v>
      </c>
      <c r="B11" s="73">
        <v>35</v>
      </c>
      <c r="C11" s="74" t="s">
        <v>98</v>
      </c>
      <c r="D11" s="33">
        <v>225</v>
      </c>
      <c r="E11" s="13">
        <v>4.1840277777777803E-2</v>
      </c>
      <c r="F11" s="13">
        <v>4.611111111111111E-2</v>
      </c>
      <c r="G11" s="13">
        <f t="shared" si="0"/>
        <v>4.2708333333333071E-3</v>
      </c>
      <c r="H11" s="8">
        <v>7</v>
      </c>
      <c r="J11" s="25"/>
    </row>
    <row r="12" spans="1:10" s="16" customFormat="1" ht="16.5" customHeight="1" thickTop="1" thickBot="1" x14ac:dyDescent="0.3">
      <c r="A12" s="30">
        <v>8</v>
      </c>
      <c r="B12" s="73">
        <v>311</v>
      </c>
      <c r="C12" s="79" t="s">
        <v>314</v>
      </c>
      <c r="D12" s="33">
        <v>230</v>
      </c>
      <c r="E12" s="13">
        <v>8.564814814814815E-3</v>
      </c>
      <c r="F12" s="13">
        <v>1.283564814814815E-2</v>
      </c>
      <c r="G12" s="13">
        <f t="shared" si="0"/>
        <v>4.2708333333333348E-3</v>
      </c>
      <c r="H12" s="8">
        <v>7</v>
      </c>
      <c r="J12" s="25"/>
    </row>
    <row r="13" spans="1:10" s="16" customFormat="1" ht="16.5" customHeight="1" thickTop="1" thickBot="1" x14ac:dyDescent="0.3">
      <c r="A13" s="30">
        <v>9</v>
      </c>
      <c r="B13" s="70">
        <v>24</v>
      </c>
      <c r="C13" s="76" t="s">
        <v>31</v>
      </c>
      <c r="D13" s="33">
        <v>226</v>
      </c>
      <c r="E13" s="13">
        <v>1.15740740740741E-4</v>
      </c>
      <c r="F13" s="13">
        <v>4.3981481481481484E-3</v>
      </c>
      <c r="G13" s="13">
        <f t="shared" si="0"/>
        <v>4.2824074074074075E-3</v>
      </c>
      <c r="H13" s="11">
        <v>9</v>
      </c>
      <c r="J13" s="25"/>
    </row>
    <row r="14" spans="1:10" s="16" customFormat="1" ht="16.5" customHeight="1" thickTop="1" thickBot="1" x14ac:dyDescent="0.3">
      <c r="A14" s="31">
        <v>10</v>
      </c>
      <c r="B14" s="70">
        <v>14</v>
      </c>
      <c r="C14" s="76" t="s">
        <v>29</v>
      </c>
      <c r="D14" s="33">
        <v>226</v>
      </c>
      <c r="E14" s="13">
        <v>5.7870370370370366E-5</v>
      </c>
      <c r="F14" s="13">
        <v>4.5370370370370365E-3</v>
      </c>
      <c r="G14" s="13">
        <f t="shared" si="0"/>
        <v>4.479166666666666E-3</v>
      </c>
      <c r="H14" s="8">
        <v>10</v>
      </c>
      <c r="J14" s="25"/>
    </row>
    <row r="15" spans="1:10" s="16" customFormat="1" ht="16.5" customHeight="1" thickTop="1" thickBot="1" x14ac:dyDescent="0.25">
      <c r="A15" s="31">
        <v>11</v>
      </c>
      <c r="B15" s="73">
        <v>15</v>
      </c>
      <c r="C15" s="71" t="s">
        <v>96</v>
      </c>
      <c r="D15" s="33">
        <v>225</v>
      </c>
      <c r="E15" s="13">
        <v>4.1724537037037039E-2</v>
      </c>
      <c r="F15" s="13">
        <v>4.6238425925925919E-2</v>
      </c>
      <c r="G15" s="13">
        <f t="shared" si="0"/>
        <v>4.5138888888888798E-3</v>
      </c>
      <c r="H15" s="8">
        <v>11</v>
      </c>
      <c r="J15" s="25"/>
    </row>
    <row r="16" spans="1:10" s="16" customFormat="1" ht="16.5" customHeight="1" thickTop="1" thickBot="1" x14ac:dyDescent="0.3">
      <c r="A16" s="30">
        <v>12</v>
      </c>
      <c r="B16" s="73">
        <v>25</v>
      </c>
      <c r="C16" s="74" t="s">
        <v>99</v>
      </c>
      <c r="D16" s="33">
        <v>225</v>
      </c>
      <c r="E16" s="13">
        <v>4.17824074074074E-2</v>
      </c>
      <c r="F16" s="13">
        <v>4.6319444444444448E-2</v>
      </c>
      <c r="G16" s="13">
        <f t="shared" si="0"/>
        <v>4.5370370370370477E-3</v>
      </c>
      <c r="H16" s="11">
        <v>12</v>
      </c>
      <c r="J16" s="25"/>
    </row>
    <row r="17" spans="1:10" s="14" customFormat="1" ht="16.5" customHeight="1" thickTop="1" thickBot="1" x14ac:dyDescent="0.3">
      <c r="A17" s="30">
        <v>13</v>
      </c>
      <c r="B17" s="73">
        <v>312</v>
      </c>
      <c r="C17" s="79" t="s">
        <v>313</v>
      </c>
      <c r="D17" s="33">
        <v>230</v>
      </c>
      <c r="E17" s="13">
        <v>8.6226851851851846E-3</v>
      </c>
      <c r="F17" s="13">
        <v>1.3182870370370371E-2</v>
      </c>
      <c r="G17" s="13">
        <f t="shared" si="0"/>
        <v>4.5601851851851862E-3</v>
      </c>
      <c r="H17" s="8">
        <v>13</v>
      </c>
      <c r="J17" s="24"/>
    </row>
    <row r="18" spans="1:10" s="16" customFormat="1" ht="16.5" customHeight="1" thickTop="1" thickBot="1" x14ac:dyDescent="0.3">
      <c r="A18" s="31">
        <v>14</v>
      </c>
      <c r="B18" s="73">
        <v>30</v>
      </c>
      <c r="C18" s="74" t="s">
        <v>255</v>
      </c>
      <c r="D18" s="33">
        <v>220</v>
      </c>
      <c r="E18" s="13">
        <v>1.6782407407407399E-2</v>
      </c>
      <c r="F18" s="13">
        <v>2.1377314814814818E-2</v>
      </c>
      <c r="G18" s="13">
        <f t="shared" si="0"/>
        <v>4.5949074074074191E-3</v>
      </c>
      <c r="H18" s="8">
        <v>14</v>
      </c>
      <c r="I18">
        <f>SUM(H14:H18)</f>
        <v>60</v>
      </c>
      <c r="J18" s="25"/>
    </row>
    <row r="19" spans="1:10" s="16" customFormat="1" ht="16.5" customHeight="1" thickTop="1" thickBot="1" x14ac:dyDescent="0.3">
      <c r="A19" s="31">
        <v>15</v>
      </c>
      <c r="B19" s="70">
        <v>16</v>
      </c>
      <c r="C19" s="74" t="s">
        <v>267</v>
      </c>
      <c r="D19" s="33">
        <v>216</v>
      </c>
      <c r="E19" s="13">
        <v>3.1307870370370368E-2</v>
      </c>
      <c r="F19" s="13">
        <v>3.5949074074074071E-2</v>
      </c>
      <c r="G19" s="13">
        <f t="shared" si="0"/>
        <v>4.6412037037037029E-3</v>
      </c>
      <c r="H19" s="11">
        <v>15</v>
      </c>
      <c r="J19" s="25"/>
    </row>
    <row r="20" spans="1:10" s="16" customFormat="1" ht="16.5" customHeight="1" thickTop="1" thickBot="1" x14ac:dyDescent="0.3">
      <c r="A20" s="30">
        <v>16</v>
      </c>
      <c r="B20" s="75">
        <v>72</v>
      </c>
      <c r="C20" s="74" t="s">
        <v>293</v>
      </c>
      <c r="D20" s="33">
        <v>222</v>
      </c>
      <c r="E20" s="13">
        <v>5.2430555555555501E-2</v>
      </c>
      <c r="F20" s="13">
        <v>5.7280092592592591E-2</v>
      </c>
      <c r="G20" s="13">
        <f t="shared" si="0"/>
        <v>4.8495370370370897E-3</v>
      </c>
      <c r="H20" s="8">
        <v>16</v>
      </c>
      <c r="I20"/>
      <c r="J20" s="25"/>
    </row>
    <row r="21" spans="1:10" ht="16.5" customHeight="1" thickTop="1" thickBot="1" x14ac:dyDescent="0.3">
      <c r="A21" s="30">
        <v>17</v>
      </c>
      <c r="B21" s="73">
        <v>95</v>
      </c>
      <c r="C21" s="74" t="s">
        <v>97</v>
      </c>
      <c r="D21" s="33">
        <v>225</v>
      </c>
      <c r="E21" s="13">
        <v>4.2129629629629697E-2</v>
      </c>
      <c r="F21" s="13">
        <v>4.6979166666666676E-2</v>
      </c>
      <c r="G21" s="13">
        <f t="shared" si="0"/>
        <v>4.8495370370369786E-3</v>
      </c>
      <c r="H21" s="8">
        <v>16</v>
      </c>
      <c r="J21" s="23"/>
    </row>
    <row r="22" spans="1:10" ht="16.5" customHeight="1" thickTop="1" thickBot="1" x14ac:dyDescent="0.3">
      <c r="A22" s="31">
        <v>18</v>
      </c>
      <c r="B22" s="73">
        <v>55</v>
      </c>
      <c r="C22" s="71" t="s">
        <v>300</v>
      </c>
      <c r="D22" s="33">
        <v>225</v>
      </c>
      <c r="E22" s="13">
        <v>4.1956018518518497E-2</v>
      </c>
      <c r="F22" s="13">
        <v>4.6840277777777779E-2</v>
      </c>
      <c r="G22" s="13">
        <f t="shared" si="0"/>
        <v>4.8842592592592826E-3</v>
      </c>
      <c r="H22" s="11">
        <v>18</v>
      </c>
      <c r="J22" s="23"/>
    </row>
    <row r="23" spans="1:10" ht="16.5" customHeight="1" thickTop="1" thickBot="1" x14ac:dyDescent="0.3">
      <c r="A23" s="31">
        <v>19</v>
      </c>
      <c r="B23" s="73">
        <v>45</v>
      </c>
      <c r="C23" s="71" t="s">
        <v>95</v>
      </c>
      <c r="D23" s="33">
        <v>225</v>
      </c>
      <c r="E23" s="13">
        <v>4.1898148148148198E-2</v>
      </c>
      <c r="F23" s="13">
        <v>4.6793981481481485E-2</v>
      </c>
      <c r="G23" s="13">
        <f t="shared" si="0"/>
        <v>4.8958333333332868E-3</v>
      </c>
      <c r="H23" s="8">
        <v>19</v>
      </c>
      <c r="J23" s="23"/>
    </row>
    <row r="24" spans="1:10" ht="16.5" customHeight="1" thickTop="1" thickBot="1" x14ac:dyDescent="0.3">
      <c r="A24" s="30">
        <v>20</v>
      </c>
      <c r="B24" s="70">
        <v>46</v>
      </c>
      <c r="C24" s="74" t="s">
        <v>270</v>
      </c>
      <c r="D24" s="33">
        <v>216</v>
      </c>
      <c r="E24" s="13">
        <v>3.1481481481481499E-2</v>
      </c>
      <c r="F24" s="13">
        <v>3.6400462962962961E-2</v>
      </c>
      <c r="G24" s="13">
        <f t="shared" si="0"/>
        <v>4.9189814814814617E-3</v>
      </c>
      <c r="H24" s="8">
        <v>20</v>
      </c>
      <c r="J24" s="23"/>
    </row>
    <row r="25" spans="1:10" ht="16.5" customHeight="1" thickTop="1" thickBot="1" x14ac:dyDescent="0.3">
      <c r="A25" s="30">
        <v>21</v>
      </c>
      <c r="B25" s="75">
        <v>32</v>
      </c>
      <c r="C25" s="74" t="s">
        <v>289</v>
      </c>
      <c r="D25" s="33">
        <v>222</v>
      </c>
      <c r="E25" s="13">
        <v>5.2199074074074099E-2</v>
      </c>
      <c r="F25" s="13">
        <v>5.7141203703703701E-2</v>
      </c>
      <c r="G25" s="13">
        <f t="shared" si="0"/>
        <v>4.9421296296296019E-3</v>
      </c>
      <c r="H25" s="8">
        <v>21</v>
      </c>
      <c r="J25" s="23"/>
    </row>
    <row r="26" spans="1:10" ht="16.5" customHeight="1" thickTop="1" thickBot="1" x14ac:dyDescent="0.3">
      <c r="A26" s="31">
        <v>22</v>
      </c>
      <c r="B26" s="73">
        <v>75</v>
      </c>
      <c r="C26" s="74" t="s">
        <v>299</v>
      </c>
      <c r="D26" s="33">
        <v>225</v>
      </c>
      <c r="E26" s="13">
        <v>4.2071759259259302E-2</v>
      </c>
      <c r="F26" s="13">
        <v>4.701388888888889E-2</v>
      </c>
      <c r="G26" s="13">
        <f t="shared" si="0"/>
        <v>4.942129629629588E-3</v>
      </c>
      <c r="H26" s="11">
        <v>21</v>
      </c>
      <c r="J26" s="23"/>
    </row>
    <row r="27" spans="1:10" ht="16.5" customHeight="1" thickTop="1" thickBot="1" x14ac:dyDescent="0.3">
      <c r="A27" s="31">
        <v>23</v>
      </c>
      <c r="B27" s="73">
        <v>100</v>
      </c>
      <c r="C27" s="74" t="s">
        <v>261</v>
      </c>
      <c r="D27" s="33">
        <v>220</v>
      </c>
      <c r="E27" s="13">
        <v>1.7187500000000001E-2</v>
      </c>
      <c r="F27" s="13">
        <v>2.225694444444444E-2</v>
      </c>
      <c r="G27" s="13">
        <f t="shared" si="0"/>
        <v>5.0694444444444389E-3</v>
      </c>
      <c r="H27" s="8">
        <v>23</v>
      </c>
      <c r="J27" s="23"/>
    </row>
    <row r="28" spans="1:10" ht="16.5" customHeight="1" thickTop="1" thickBot="1" x14ac:dyDescent="0.3">
      <c r="A28" s="30">
        <v>24</v>
      </c>
      <c r="B28" s="73">
        <v>20</v>
      </c>
      <c r="C28" s="74" t="s">
        <v>283</v>
      </c>
      <c r="D28" s="33">
        <v>220</v>
      </c>
      <c r="E28" s="13">
        <v>1.6724537037037034E-2</v>
      </c>
      <c r="F28" s="13">
        <v>2.1817129629629631E-2</v>
      </c>
      <c r="G28" s="13">
        <f t="shared" si="0"/>
        <v>5.0925925925925965E-3</v>
      </c>
      <c r="H28" s="11">
        <v>24</v>
      </c>
      <c r="I28">
        <f>SUM(H24:H28)</f>
        <v>109</v>
      </c>
      <c r="J28" s="23"/>
    </row>
    <row r="29" spans="1:10" ht="16.5" customHeight="1" thickTop="1" thickBot="1" x14ac:dyDescent="0.3">
      <c r="A29" s="30">
        <v>25</v>
      </c>
      <c r="B29" s="75">
        <v>42</v>
      </c>
      <c r="C29" s="74" t="s">
        <v>290</v>
      </c>
      <c r="D29" s="33">
        <v>222</v>
      </c>
      <c r="E29" s="13">
        <v>5.2256944444444398E-2</v>
      </c>
      <c r="F29" s="13">
        <v>5.7349537037037039E-2</v>
      </c>
      <c r="G29" s="13">
        <f t="shared" si="0"/>
        <v>5.0925925925926416E-3</v>
      </c>
      <c r="H29" s="8">
        <v>24</v>
      </c>
      <c r="J29" s="23"/>
    </row>
    <row r="30" spans="1:10" ht="16.5" customHeight="1" thickTop="1" thickBot="1" x14ac:dyDescent="0.3">
      <c r="A30" s="31">
        <v>26</v>
      </c>
      <c r="B30" s="73">
        <v>40</v>
      </c>
      <c r="C30" s="74" t="s">
        <v>256</v>
      </c>
      <c r="D30" s="33">
        <v>220</v>
      </c>
      <c r="E30" s="13">
        <v>1.6840277777777801E-2</v>
      </c>
      <c r="F30" s="13">
        <v>2.1967592592592594E-2</v>
      </c>
      <c r="G30" s="13">
        <f t="shared" si="0"/>
        <v>5.1273148148147929E-3</v>
      </c>
      <c r="H30" s="8">
        <v>26</v>
      </c>
      <c r="J30" s="23"/>
    </row>
    <row r="31" spans="1:10" s="16" customFormat="1" ht="16.5" customHeight="1" thickTop="1" thickBot="1" x14ac:dyDescent="0.3">
      <c r="A31" s="30">
        <v>27</v>
      </c>
      <c r="B31" s="70">
        <v>66</v>
      </c>
      <c r="C31" s="74" t="s">
        <v>272</v>
      </c>
      <c r="D31" s="33">
        <v>216</v>
      </c>
      <c r="E31" s="13">
        <v>3.15972222222222E-2</v>
      </c>
      <c r="F31" s="13">
        <v>3.6770833333333336E-2</v>
      </c>
      <c r="G31" s="13">
        <f t="shared" si="0"/>
        <v>5.1736111111111358E-3</v>
      </c>
      <c r="H31" s="8">
        <v>27</v>
      </c>
      <c r="J31" s="25"/>
    </row>
    <row r="32" spans="1:10" s="16" customFormat="1" ht="16.5" customHeight="1" thickTop="1" thickBot="1" x14ac:dyDescent="0.3">
      <c r="A32" s="30">
        <v>28</v>
      </c>
      <c r="B32" s="73">
        <v>65</v>
      </c>
      <c r="C32" s="74" t="s">
        <v>306</v>
      </c>
      <c r="D32" s="33">
        <v>225</v>
      </c>
      <c r="E32" s="13">
        <v>4.2013888888888899E-2</v>
      </c>
      <c r="F32" s="13">
        <v>4.71875E-2</v>
      </c>
      <c r="G32" s="13">
        <f t="shared" si="0"/>
        <v>5.1736111111111011E-3</v>
      </c>
      <c r="H32" s="11">
        <v>27</v>
      </c>
      <c r="J32" s="25"/>
    </row>
    <row r="33" spans="1:10" s="16" customFormat="1" ht="16.5" customHeight="1" thickTop="1" thickBot="1" x14ac:dyDescent="0.3">
      <c r="A33" s="31">
        <v>29</v>
      </c>
      <c r="B33" s="73">
        <v>314</v>
      </c>
      <c r="C33" s="79" t="s">
        <v>312</v>
      </c>
      <c r="D33" s="33">
        <v>230</v>
      </c>
      <c r="E33" s="13">
        <v>8.7384259259259203E-3</v>
      </c>
      <c r="F33" s="13">
        <v>1.4074074074074074E-2</v>
      </c>
      <c r="G33" s="13">
        <f t="shared" si="0"/>
        <v>5.3356481481481536E-3</v>
      </c>
      <c r="H33" s="8">
        <v>29</v>
      </c>
      <c r="I33">
        <f>SUM(H29:H33)</f>
        <v>133</v>
      </c>
      <c r="J33" s="25"/>
    </row>
    <row r="34" spans="1:10" s="16" customFormat="1" ht="16.5" customHeight="1" thickTop="1" thickBot="1" x14ac:dyDescent="0.3">
      <c r="A34" s="30">
        <v>30</v>
      </c>
      <c r="B34" s="73">
        <v>80</v>
      </c>
      <c r="C34" s="74" t="s">
        <v>259</v>
      </c>
      <c r="D34" s="33">
        <v>220</v>
      </c>
      <c r="E34" s="13">
        <v>1.70717592592592E-2</v>
      </c>
      <c r="F34" s="13">
        <v>2.2418981481481481E-2</v>
      </c>
      <c r="G34" s="13">
        <f t="shared" si="0"/>
        <v>5.3472222222222809E-3</v>
      </c>
      <c r="H34" s="11">
        <v>30</v>
      </c>
      <c r="J34" s="25"/>
    </row>
    <row r="35" spans="1:10" s="16" customFormat="1" ht="16.5" customHeight="1" thickTop="1" thickBot="1" x14ac:dyDescent="0.3">
      <c r="A35" s="30">
        <v>31</v>
      </c>
      <c r="B35" s="73">
        <v>1</v>
      </c>
      <c r="C35" s="74" t="s">
        <v>248</v>
      </c>
      <c r="D35" s="33">
        <v>221</v>
      </c>
      <c r="E35" s="13">
        <v>2.4479166666666701E-2</v>
      </c>
      <c r="F35" s="13">
        <v>2.9872685185185183E-2</v>
      </c>
      <c r="G35" s="13">
        <f t="shared" si="0"/>
        <v>5.3935185185184815E-3</v>
      </c>
      <c r="H35" s="8">
        <v>31</v>
      </c>
      <c r="J35" s="25"/>
    </row>
    <row r="36" spans="1:10" s="16" customFormat="1" ht="16.5" customHeight="1" thickTop="1" thickBot="1" x14ac:dyDescent="0.3">
      <c r="A36" s="31">
        <v>32</v>
      </c>
      <c r="B36" s="73">
        <v>10</v>
      </c>
      <c r="C36" s="74" t="s">
        <v>254</v>
      </c>
      <c r="D36" s="33">
        <v>220</v>
      </c>
      <c r="E36" s="13">
        <v>1.6666666666666666E-2</v>
      </c>
      <c r="F36" s="13">
        <v>2.2129629629629628E-2</v>
      </c>
      <c r="G36" s="13">
        <f t="shared" si="0"/>
        <v>5.4629629629629611E-3</v>
      </c>
      <c r="H36" s="8">
        <v>32</v>
      </c>
      <c r="J36" s="25"/>
    </row>
    <row r="37" spans="1:10" s="16" customFormat="1" ht="16.5" customHeight="1" thickTop="1" thickBot="1" x14ac:dyDescent="0.3">
      <c r="A37" s="30">
        <v>33</v>
      </c>
      <c r="B37" s="70">
        <v>86</v>
      </c>
      <c r="C37" s="74" t="s">
        <v>274</v>
      </c>
      <c r="D37" s="33">
        <v>216</v>
      </c>
      <c r="E37" s="13">
        <v>3.1712962962962901E-2</v>
      </c>
      <c r="F37" s="13">
        <v>3.7337962962962962E-2</v>
      </c>
      <c r="G37" s="13">
        <f t="shared" ref="G37:G68" si="1">F37-E37</f>
        <v>5.6250000000000605E-3</v>
      </c>
      <c r="H37" s="8">
        <v>33</v>
      </c>
      <c r="J37" s="25"/>
    </row>
    <row r="38" spans="1:10" s="16" customFormat="1" ht="16.5" customHeight="1" thickTop="1" thickBot="1" x14ac:dyDescent="0.3">
      <c r="A38" s="30">
        <v>34</v>
      </c>
      <c r="B38" s="73">
        <v>80</v>
      </c>
      <c r="C38" s="74" t="s">
        <v>250</v>
      </c>
      <c r="D38" s="33">
        <v>221</v>
      </c>
      <c r="E38" s="13">
        <v>2.4594907407407399E-2</v>
      </c>
      <c r="F38" s="13">
        <v>3.0219907407407407E-2</v>
      </c>
      <c r="G38" s="13">
        <f t="shared" si="1"/>
        <v>5.6250000000000085E-3</v>
      </c>
      <c r="H38" s="11">
        <v>33</v>
      </c>
      <c r="I38"/>
      <c r="J38" s="25"/>
    </row>
    <row r="39" spans="1:10" s="16" customFormat="1" ht="16.5" customHeight="1" thickTop="1" thickBot="1" x14ac:dyDescent="0.3">
      <c r="A39" s="31">
        <v>35</v>
      </c>
      <c r="B39" s="70">
        <v>54</v>
      </c>
      <c r="C39" s="76" t="s">
        <v>30</v>
      </c>
      <c r="D39" s="33">
        <v>226</v>
      </c>
      <c r="E39" s="13">
        <v>2.31481481481481E-4</v>
      </c>
      <c r="F39" s="13">
        <v>5.8796296296296296E-3</v>
      </c>
      <c r="G39" s="13">
        <f t="shared" si="1"/>
        <v>5.6481481481481487E-3</v>
      </c>
      <c r="H39" s="8">
        <v>35</v>
      </c>
      <c r="I39"/>
      <c r="J39" s="25"/>
    </row>
    <row r="40" spans="1:10" s="16" customFormat="1" ht="16.5" customHeight="1" thickTop="1" thickBot="1" x14ac:dyDescent="0.3">
      <c r="A40" s="30">
        <v>36</v>
      </c>
      <c r="B40" s="70">
        <v>26</v>
      </c>
      <c r="C40" s="74" t="s">
        <v>268</v>
      </c>
      <c r="D40" s="33">
        <v>216</v>
      </c>
      <c r="E40" s="13">
        <v>3.1365740740740701E-2</v>
      </c>
      <c r="F40" s="13">
        <v>3.7037037037037042E-2</v>
      </c>
      <c r="G40" s="13">
        <f t="shared" si="1"/>
        <v>5.6712962962963409E-3</v>
      </c>
      <c r="H40" s="11">
        <v>36</v>
      </c>
      <c r="I40">
        <f>SUM(H36:H40)</f>
        <v>169</v>
      </c>
      <c r="J40" s="25"/>
    </row>
    <row r="41" spans="1:10" s="16" customFormat="1" ht="16.5" customHeight="1" thickTop="1" thickBot="1" x14ac:dyDescent="0.3">
      <c r="A41" s="30">
        <v>37</v>
      </c>
      <c r="B41" s="73">
        <v>60</v>
      </c>
      <c r="C41" s="74" t="s">
        <v>284</v>
      </c>
      <c r="D41" s="33">
        <v>220</v>
      </c>
      <c r="E41" s="13">
        <v>1.6956018518518499E-2</v>
      </c>
      <c r="F41" s="13">
        <v>2.2673611111111113E-2</v>
      </c>
      <c r="G41" s="13">
        <f t="shared" si="1"/>
        <v>5.7175925925926144E-3</v>
      </c>
      <c r="H41" s="8">
        <v>37</v>
      </c>
      <c r="J41" s="25"/>
    </row>
    <row r="42" spans="1:10" s="16" customFormat="1" ht="16.5" customHeight="1" thickTop="1" thickBot="1" x14ac:dyDescent="0.3">
      <c r="A42" s="31">
        <v>38</v>
      </c>
      <c r="B42" s="73">
        <v>313</v>
      </c>
      <c r="C42" s="79" t="s">
        <v>303</v>
      </c>
      <c r="D42" s="33">
        <v>230</v>
      </c>
      <c r="E42" s="13">
        <v>8.6805555555555507E-3</v>
      </c>
      <c r="F42" s="13">
        <v>1.4409722222222221E-2</v>
      </c>
      <c r="G42" s="13">
        <f t="shared" si="1"/>
        <v>5.7291666666666706E-3</v>
      </c>
      <c r="H42" s="8">
        <v>38</v>
      </c>
      <c r="I42"/>
      <c r="J42" s="25"/>
    </row>
    <row r="43" spans="1:10" s="16" customFormat="1" ht="16.5" customHeight="1" thickTop="1" thickBot="1" x14ac:dyDescent="0.3">
      <c r="A43" s="30">
        <v>39</v>
      </c>
      <c r="B43" s="73">
        <v>90</v>
      </c>
      <c r="C43" s="74" t="s">
        <v>260</v>
      </c>
      <c r="D43" s="33">
        <v>220</v>
      </c>
      <c r="E43" s="13">
        <v>1.7129629629629599E-2</v>
      </c>
      <c r="F43" s="13">
        <v>2.2893518518518521E-2</v>
      </c>
      <c r="G43" s="13">
        <f t="shared" si="1"/>
        <v>5.7638888888889225E-3</v>
      </c>
      <c r="H43" s="8">
        <v>39</v>
      </c>
      <c r="I43"/>
      <c r="J43" s="25"/>
    </row>
    <row r="44" spans="1:10" s="17" customFormat="1" ht="16.5" thickTop="1" thickBot="1" x14ac:dyDescent="0.3">
      <c r="A44" s="30">
        <v>40</v>
      </c>
      <c r="B44" s="73">
        <v>316</v>
      </c>
      <c r="C44" s="79" t="s">
        <v>311</v>
      </c>
      <c r="D44" s="33">
        <v>230</v>
      </c>
      <c r="E44" s="13">
        <v>8.8541666666666595E-3</v>
      </c>
      <c r="F44" s="13">
        <v>1.4618055555555556E-2</v>
      </c>
      <c r="G44" s="13">
        <f t="shared" si="1"/>
        <v>5.7638888888888965E-3</v>
      </c>
      <c r="H44" s="11">
        <v>39</v>
      </c>
      <c r="J44" s="26"/>
    </row>
    <row r="45" spans="1:10" s="17" customFormat="1" ht="16.5" thickTop="1" thickBot="1" x14ac:dyDescent="0.3">
      <c r="A45" s="31">
        <v>41</v>
      </c>
      <c r="B45" s="70">
        <v>76</v>
      </c>
      <c r="C45" s="74" t="s">
        <v>273</v>
      </c>
      <c r="D45" s="33">
        <v>216</v>
      </c>
      <c r="E45" s="13">
        <v>3.1655092592592603E-2</v>
      </c>
      <c r="F45" s="13">
        <v>3.7465277777777778E-2</v>
      </c>
      <c r="G45" s="13">
        <f t="shared" si="1"/>
        <v>5.8101851851851752E-3</v>
      </c>
      <c r="H45" s="8">
        <v>41</v>
      </c>
      <c r="J45" s="26"/>
    </row>
    <row r="46" spans="1:10" s="17" customFormat="1" ht="16.5" thickTop="1" thickBot="1" x14ac:dyDescent="0.3">
      <c r="A46" s="30">
        <v>42</v>
      </c>
      <c r="B46" s="73">
        <v>315</v>
      </c>
      <c r="C46" s="79" t="s">
        <v>304</v>
      </c>
      <c r="D46" s="33">
        <v>230</v>
      </c>
      <c r="E46" s="13">
        <v>8.7962962962962899E-3</v>
      </c>
      <c r="F46" s="13">
        <v>1.462962962962963E-2</v>
      </c>
      <c r="G46" s="13">
        <f t="shared" si="1"/>
        <v>5.8333333333333397E-3</v>
      </c>
      <c r="H46" s="11">
        <v>42</v>
      </c>
      <c r="J46" s="26"/>
    </row>
    <row r="47" spans="1:10" s="17" customFormat="1" ht="16.5" thickTop="1" thickBot="1" x14ac:dyDescent="0.3">
      <c r="A47" s="30">
        <v>43</v>
      </c>
      <c r="B47" s="75">
        <v>62</v>
      </c>
      <c r="C47" s="74" t="s">
        <v>292</v>
      </c>
      <c r="D47" s="33">
        <v>222</v>
      </c>
      <c r="E47" s="13">
        <v>5.2372685185185203E-2</v>
      </c>
      <c r="F47" s="13">
        <v>5.8229166666666665E-2</v>
      </c>
      <c r="G47" s="13">
        <f t="shared" si="1"/>
        <v>5.8564814814814625E-3</v>
      </c>
      <c r="H47" s="8">
        <v>43</v>
      </c>
      <c r="J47" s="26"/>
    </row>
    <row r="48" spans="1:10" s="17" customFormat="1" ht="16.5" thickTop="1" thickBot="1" x14ac:dyDescent="0.3">
      <c r="A48" s="31">
        <v>44</v>
      </c>
      <c r="B48" s="73">
        <v>50</v>
      </c>
      <c r="C48" s="74" t="s">
        <v>257</v>
      </c>
      <c r="D48" s="33">
        <v>220</v>
      </c>
      <c r="E48" s="13">
        <v>1.68981481481481E-2</v>
      </c>
      <c r="F48" s="13">
        <v>2.2766203703703702E-2</v>
      </c>
      <c r="G48" s="13">
        <f t="shared" si="1"/>
        <v>5.868055555555602E-3</v>
      </c>
      <c r="H48" s="8">
        <v>44</v>
      </c>
      <c r="J48" s="26"/>
    </row>
    <row r="49" spans="1:10" s="17" customFormat="1" ht="16.5" thickTop="1" thickBot="1" x14ac:dyDescent="0.3">
      <c r="A49" s="30">
        <v>45</v>
      </c>
      <c r="B49" s="73">
        <v>318</v>
      </c>
      <c r="C49" s="79" t="s">
        <v>305</v>
      </c>
      <c r="D49" s="33">
        <v>230</v>
      </c>
      <c r="E49" s="13">
        <v>8.9699074074074004E-3</v>
      </c>
      <c r="F49" s="13">
        <v>1.4849537037037036E-2</v>
      </c>
      <c r="G49" s="13">
        <f t="shared" si="1"/>
        <v>5.8796296296296357E-3</v>
      </c>
      <c r="H49" s="11">
        <v>45</v>
      </c>
      <c r="I49">
        <f>SUM(H45:H49)</f>
        <v>215</v>
      </c>
      <c r="J49" s="26"/>
    </row>
    <row r="50" spans="1:10" s="17" customFormat="1" ht="16.5" thickTop="1" thickBot="1" x14ac:dyDescent="0.3">
      <c r="A50" s="30">
        <v>46</v>
      </c>
      <c r="B50" s="73">
        <v>70</v>
      </c>
      <c r="C50" s="74" t="s">
        <v>258</v>
      </c>
      <c r="D50" s="33">
        <v>220</v>
      </c>
      <c r="E50" s="13">
        <v>1.7013888888888901E-2</v>
      </c>
      <c r="F50" s="13">
        <v>2.2905092592592591E-2</v>
      </c>
      <c r="G50" s="13">
        <f t="shared" si="1"/>
        <v>5.8912037037036902E-3</v>
      </c>
      <c r="H50" s="8">
        <v>46</v>
      </c>
      <c r="J50" s="26"/>
    </row>
    <row r="51" spans="1:10" s="17" customFormat="1" ht="16.5" thickTop="1" thickBot="1" x14ac:dyDescent="0.3">
      <c r="A51" s="31">
        <v>47</v>
      </c>
      <c r="B51" s="70">
        <v>56</v>
      </c>
      <c r="C51" s="74" t="s">
        <v>271</v>
      </c>
      <c r="D51" s="33">
        <v>216</v>
      </c>
      <c r="E51" s="13">
        <v>3.1539351851851798E-2</v>
      </c>
      <c r="F51" s="13">
        <v>3.7442129629629624E-2</v>
      </c>
      <c r="G51" s="13">
        <f t="shared" si="1"/>
        <v>5.9027777777778262E-3</v>
      </c>
      <c r="H51" s="8">
        <v>47</v>
      </c>
      <c r="J51" s="26"/>
    </row>
    <row r="52" spans="1:10" s="17" customFormat="1" ht="16.5" thickTop="1" thickBot="1" x14ac:dyDescent="0.3">
      <c r="A52" s="30">
        <v>48</v>
      </c>
      <c r="B52" s="70">
        <v>6</v>
      </c>
      <c r="C52" s="74" t="s">
        <v>266</v>
      </c>
      <c r="D52" s="33">
        <v>216</v>
      </c>
      <c r="E52" s="13">
        <v>3.125E-2</v>
      </c>
      <c r="F52" s="13">
        <v>3.7175925925925925E-2</v>
      </c>
      <c r="G52" s="13">
        <f t="shared" si="1"/>
        <v>5.9259259259259248E-3</v>
      </c>
      <c r="H52" s="11">
        <v>48</v>
      </c>
      <c r="J52" s="26"/>
    </row>
    <row r="53" spans="1:10" s="17" customFormat="1" ht="16.5" thickTop="1" thickBot="1" x14ac:dyDescent="0.3">
      <c r="A53" s="30">
        <v>49</v>
      </c>
      <c r="B53" s="73">
        <v>317</v>
      </c>
      <c r="C53" s="79" t="s">
        <v>310</v>
      </c>
      <c r="D53" s="33">
        <v>230</v>
      </c>
      <c r="E53" s="13">
        <v>8.9120370370370308E-3</v>
      </c>
      <c r="F53" s="13">
        <v>1.4953703703703705E-2</v>
      </c>
      <c r="G53" s="13">
        <f t="shared" si="1"/>
        <v>6.0416666666666743E-3</v>
      </c>
      <c r="H53" s="8">
        <v>49</v>
      </c>
      <c r="J53" s="26"/>
    </row>
    <row r="54" spans="1:10" s="17" customFormat="1" ht="16.5" thickTop="1" thickBot="1" x14ac:dyDescent="0.3">
      <c r="A54" s="31">
        <v>50</v>
      </c>
      <c r="B54" s="70">
        <v>4</v>
      </c>
      <c r="C54" s="76" t="s">
        <v>32</v>
      </c>
      <c r="D54" s="33">
        <v>226</v>
      </c>
      <c r="E54" s="13">
        <v>0</v>
      </c>
      <c r="F54" s="13">
        <v>6.145833333333333E-3</v>
      </c>
      <c r="G54" s="13">
        <f t="shared" si="1"/>
        <v>6.145833333333333E-3</v>
      </c>
      <c r="H54" s="8">
        <v>50</v>
      </c>
      <c r="J54" s="26"/>
    </row>
    <row r="55" spans="1:10" s="17" customFormat="1" ht="16.5" thickTop="1" thickBot="1" x14ac:dyDescent="0.3">
      <c r="A55" s="30">
        <v>51</v>
      </c>
      <c r="B55" s="70">
        <v>74</v>
      </c>
      <c r="C55" s="76" t="s">
        <v>241</v>
      </c>
      <c r="D55" s="33">
        <v>226</v>
      </c>
      <c r="E55" s="13">
        <v>3.4722222222222202E-4</v>
      </c>
      <c r="F55" s="13">
        <v>6.7476851851851856E-3</v>
      </c>
      <c r="G55" s="13">
        <f t="shared" si="1"/>
        <v>6.4004629629629637E-3</v>
      </c>
      <c r="H55" s="11">
        <v>51</v>
      </c>
      <c r="J55" s="26"/>
    </row>
    <row r="56" spans="1:10" s="17" customFormat="1" ht="16.5" thickTop="1" thickBot="1" x14ac:dyDescent="0.3">
      <c r="A56" s="30">
        <v>52</v>
      </c>
      <c r="B56" s="70">
        <v>44</v>
      </c>
      <c r="C56" s="76" t="s">
        <v>239</v>
      </c>
      <c r="D56" s="33">
        <v>226</v>
      </c>
      <c r="E56" s="13">
        <v>1.7361111111111101E-4</v>
      </c>
      <c r="F56" s="13">
        <v>6.7013888888888887E-3</v>
      </c>
      <c r="G56" s="13">
        <f t="shared" si="1"/>
        <v>6.5277777777777773E-3</v>
      </c>
      <c r="H56" s="8">
        <v>52</v>
      </c>
      <c r="I56">
        <f>SUM(H52:H56)</f>
        <v>250</v>
      </c>
      <c r="J56" s="26"/>
    </row>
    <row r="57" spans="1:10" s="17" customFormat="1" ht="16.5" thickTop="1" thickBot="1" x14ac:dyDescent="0.3">
      <c r="A57" s="31">
        <v>53</v>
      </c>
      <c r="B57" s="70">
        <v>64</v>
      </c>
      <c r="C57" s="76" t="s">
        <v>240</v>
      </c>
      <c r="D57" s="33">
        <v>226</v>
      </c>
      <c r="E57" s="13">
        <v>2.89351851851852E-4</v>
      </c>
      <c r="F57" s="13">
        <v>7.1874999999999994E-3</v>
      </c>
      <c r="G57" s="13">
        <f t="shared" si="1"/>
        <v>6.8981481481481472E-3</v>
      </c>
      <c r="H57" s="8">
        <v>53</v>
      </c>
      <c r="J57" s="26"/>
    </row>
    <row r="58" spans="1:10" s="17" customFormat="1" ht="16.5" thickTop="1" thickBot="1" x14ac:dyDescent="0.3">
      <c r="A58" s="30">
        <v>54</v>
      </c>
      <c r="B58" s="73">
        <v>70</v>
      </c>
      <c r="C58" s="74" t="s">
        <v>247</v>
      </c>
      <c r="D58" s="33">
        <v>221</v>
      </c>
      <c r="E58" s="13">
        <v>2.4421296296296299E-2</v>
      </c>
      <c r="F58" s="13">
        <v>3.2002314814814817E-2</v>
      </c>
      <c r="G58" s="13">
        <f t="shared" si="1"/>
        <v>7.5810185185185182E-3</v>
      </c>
      <c r="H58" s="11">
        <v>54</v>
      </c>
      <c r="J58" s="26"/>
    </row>
    <row r="59" spans="1:10" s="17" customFormat="1" ht="16.5" thickTop="1" thickBot="1" x14ac:dyDescent="0.3">
      <c r="A59" s="30">
        <v>55</v>
      </c>
      <c r="B59" s="73">
        <v>90</v>
      </c>
      <c r="C59" s="74" t="s">
        <v>249</v>
      </c>
      <c r="D59" s="33">
        <v>221</v>
      </c>
      <c r="E59" s="13">
        <v>2.4537037037037E-2</v>
      </c>
      <c r="F59" s="13">
        <v>3.2314814814814817E-2</v>
      </c>
      <c r="G59" s="13">
        <f t="shared" si="1"/>
        <v>7.7777777777778175E-3</v>
      </c>
      <c r="H59" s="8">
        <v>55</v>
      </c>
      <c r="J59" s="26"/>
    </row>
    <row r="60" spans="1:10" ht="9" customHeight="1" thickTop="1" x14ac:dyDescent="0.25"/>
    <row r="61" spans="1:10" ht="14.25" customHeight="1" x14ac:dyDescent="0.25">
      <c r="C61" s="114" t="s">
        <v>328</v>
      </c>
    </row>
    <row r="62" spans="1:10" s="16" customFormat="1" ht="14.25" customHeight="1" x14ac:dyDescent="0.25">
      <c r="A62"/>
      <c r="C62" s="114" t="s">
        <v>327</v>
      </c>
      <c r="E62" s="115"/>
      <c r="F62"/>
      <c r="G62"/>
      <c r="H62"/>
      <c r="I62"/>
      <c r="J62"/>
    </row>
  </sheetData>
  <sortState xmlns:xlrd2="http://schemas.microsoft.com/office/spreadsheetml/2017/richdata2" ref="B5:H59">
    <sortCondition ref="H5:H59"/>
  </sortState>
  <mergeCells count="6">
    <mergeCell ref="C1:H1"/>
    <mergeCell ref="A2:C2"/>
    <mergeCell ref="E2:H2"/>
    <mergeCell ref="A3:C3"/>
    <mergeCell ref="E3:F3"/>
    <mergeCell ref="G3:H3"/>
  </mergeCells>
  <pageMargins left="0" right="0" top="0.74803149606299213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7"/>
  <sheetViews>
    <sheetView tabSelected="1" zoomScale="140" zoomScaleNormal="140" workbookViewId="0">
      <selection activeCell="B9" sqref="B9"/>
    </sheetView>
  </sheetViews>
  <sheetFormatPr defaultRowHeight="15" x14ac:dyDescent="0.25"/>
  <cols>
    <col min="1" max="1" width="5.42578125" customWidth="1"/>
    <col min="2" max="2" width="6" style="16" customWidth="1"/>
    <col min="3" max="3" width="25.140625" style="114" customWidth="1"/>
    <col min="4" max="4" width="10.140625" style="16" customWidth="1"/>
    <col min="5" max="5" width="15.85546875" style="115" customWidth="1"/>
    <col min="6" max="6" width="11.140625" customWidth="1"/>
    <col min="7" max="7" width="12.85546875" customWidth="1"/>
    <col min="8" max="8" width="8.140625" customWidth="1"/>
    <col min="9" max="9" width="9.140625" customWidth="1"/>
    <col min="10" max="10" width="35.5703125" customWidth="1"/>
  </cols>
  <sheetData>
    <row r="1" spans="1:10" x14ac:dyDescent="0.25">
      <c r="A1" s="1"/>
      <c r="B1" s="111"/>
      <c r="C1" s="129" t="s">
        <v>0</v>
      </c>
      <c r="D1" s="129"/>
      <c r="E1" s="129"/>
      <c r="F1" s="129"/>
      <c r="G1" s="129"/>
      <c r="H1" s="129"/>
    </row>
    <row r="2" spans="1:10" x14ac:dyDescent="0.25">
      <c r="A2" s="130" t="s">
        <v>14</v>
      </c>
      <c r="B2" s="130"/>
      <c r="C2" s="130"/>
      <c r="D2" s="112"/>
      <c r="E2" s="131" t="s">
        <v>15</v>
      </c>
      <c r="F2" s="131"/>
      <c r="G2" s="131"/>
      <c r="H2" s="131"/>
    </row>
    <row r="3" spans="1:10" ht="15.75" thickBot="1" x14ac:dyDescent="0.3">
      <c r="A3" s="132" t="s">
        <v>326</v>
      </c>
      <c r="B3" s="132"/>
      <c r="C3" s="132"/>
      <c r="D3" s="113"/>
      <c r="E3" s="133" t="s">
        <v>1</v>
      </c>
      <c r="F3" s="133"/>
      <c r="G3" s="134" t="s">
        <v>1</v>
      </c>
      <c r="H3" s="134"/>
    </row>
    <row r="4" spans="1:10" ht="17.25" customHeight="1" thickTop="1" thickBot="1" x14ac:dyDescent="0.3">
      <c r="A4" s="117" t="s">
        <v>2</v>
      </c>
      <c r="B4" s="118" t="s">
        <v>7</v>
      </c>
      <c r="C4" s="35" t="s">
        <v>74</v>
      </c>
      <c r="D4" s="35" t="s">
        <v>3</v>
      </c>
      <c r="E4" s="35" t="s">
        <v>24</v>
      </c>
      <c r="F4" s="19" t="s">
        <v>25</v>
      </c>
      <c r="G4" s="19" t="s">
        <v>26</v>
      </c>
      <c r="H4" s="19" t="s">
        <v>13</v>
      </c>
      <c r="J4" s="23"/>
    </row>
    <row r="5" spans="1:10" s="16" customFormat="1" ht="16.5" customHeight="1" thickTop="1" thickBot="1" x14ac:dyDescent="0.3">
      <c r="A5" s="31">
        <v>1</v>
      </c>
      <c r="B5" s="75">
        <v>12</v>
      </c>
      <c r="C5" s="74" t="s">
        <v>294</v>
      </c>
      <c r="D5" s="33">
        <v>222</v>
      </c>
      <c r="E5" s="13">
        <v>5.6944444444444443E-2</v>
      </c>
      <c r="F5" s="13">
        <v>6.0497685185185175E-2</v>
      </c>
      <c r="G5" s="13">
        <f t="shared" ref="G5:G36" si="0">F5-E5</f>
        <v>3.5532407407407318E-3</v>
      </c>
      <c r="H5" s="8">
        <v>1</v>
      </c>
      <c r="J5" s="25"/>
    </row>
    <row r="6" spans="1:10" s="16" customFormat="1" ht="16.5" customHeight="1" thickTop="1" thickBot="1" x14ac:dyDescent="0.3">
      <c r="A6" s="31">
        <v>2</v>
      </c>
      <c r="B6" s="73">
        <v>301</v>
      </c>
      <c r="C6" s="79" t="s">
        <v>315</v>
      </c>
      <c r="D6" s="33">
        <v>230</v>
      </c>
      <c r="E6" s="13">
        <v>1.1111111111111112E-2</v>
      </c>
      <c r="F6" s="13">
        <v>1.5555555555555553E-2</v>
      </c>
      <c r="G6" s="13">
        <f t="shared" si="0"/>
        <v>4.4444444444444418E-3</v>
      </c>
      <c r="H6" s="8">
        <v>2</v>
      </c>
      <c r="J6" s="25"/>
    </row>
    <row r="7" spans="1:10" s="16" customFormat="1" ht="16.5" customHeight="1" thickTop="1" thickBot="1" x14ac:dyDescent="0.3">
      <c r="A7" s="31">
        <v>3</v>
      </c>
      <c r="B7" s="73">
        <v>10</v>
      </c>
      <c r="C7" s="74" t="s">
        <v>262</v>
      </c>
      <c r="D7" s="33">
        <v>220</v>
      </c>
      <c r="E7" s="13">
        <v>1.9444444444444445E-2</v>
      </c>
      <c r="F7" s="13">
        <v>2.3912037037037034E-2</v>
      </c>
      <c r="G7" s="13">
        <f t="shared" si="0"/>
        <v>4.467592592592589E-3</v>
      </c>
      <c r="H7" s="8">
        <v>3</v>
      </c>
      <c r="J7" s="25"/>
    </row>
    <row r="8" spans="1:10" s="16" customFormat="1" ht="16.5" customHeight="1" thickTop="1" thickBot="1" x14ac:dyDescent="0.3">
      <c r="A8" s="31">
        <v>4</v>
      </c>
      <c r="B8" s="70">
        <v>16</v>
      </c>
      <c r="C8" s="74" t="s">
        <v>276</v>
      </c>
      <c r="D8" s="33">
        <v>216</v>
      </c>
      <c r="E8" s="13">
        <v>3.6168981481481483E-2</v>
      </c>
      <c r="F8" s="13">
        <v>4.0787037037037038E-2</v>
      </c>
      <c r="G8" s="13">
        <f t="shared" si="0"/>
        <v>4.6180555555555558E-3</v>
      </c>
      <c r="H8" s="8">
        <v>4</v>
      </c>
      <c r="J8" s="25"/>
    </row>
    <row r="9" spans="1:10" s="16" customFormat="1" ht="16.5" customHeight="1" thickTop="1" thickBot="1" x14ac:dyDescent="0.3">
      <c r="A9" s="31">
        <v>5</v>
      </c>
      <c r="B9" s="73">
        <v>310</v>
      </c>
      <c r="C9" s="79" t="s">
        <v>324</v>
      </c>
      <c r="D9" s="33">
        <v>230</v>
      </c>
      <c r="E9" s="13">
        <v>1.16319444444444E-2</v>
      </c>
      <c r="F9" s="13">
        <v>1.6412037037037037E-2</v>
      </c>
      <c r="G9" s="13">
        <f t="shared" si="0"/>
        <v>4.7800925925926378E-3</v>
      </c>
      <c r="H9" s="8">
        <v>5</v>
      </c>
      <c r="I9" s="16">
        <f>SUM(H5:H9)</f>
        <v>15</v>
      </c>
      <c r="J9" s="25"/>
    </row>
    <row r="10" spans="1:10" s="16" customFormat="1" ht="16.5" customHeight="1" thickTop="1" thickBot="1" x14ac:dyDescent="0.3">
      <c r="A10" s="31">
        <v>6</v>
      </c>
      <c r="B10" s="73">
        <v>55</v>
      </c>
      <c r="C10" s="74" t="s">
        <v>100</v>
      </c>
      <c r="D10" s="61">
        <v>225</v>
      </c>
      <c r="E10" s="13">
        <v>4.6064814814814802E-2</v>
      </c>
      <c r="F10" s="13">
        <v>5.0868055555555562E-2</v>
      </c>
      <c r="G10" s="13">
        <f t="shared" si="0"/>
        <v>4.8032407407407607E-3</v>
      </c>
      <c r="H10" s="8">
        <v>6</v>
      </c>
      <c r="J10" s="25"/>
    </row>
    <row r="11" spans="1:10" s="16" customFormat="1" ht="16.5" customHeight="1" thickTop="1" thickBot="1" x14ac:dyDescent="0.3">
      <c r="A11" s="31">
        <v>7</v>
      </c>
      <c r="B11" s="70">
        <v>46</v>
      </c>
      <c r="C11" s="74" t="s">
        <v>279</v>
      </c>
      <c r="D11" s="33">
        <v>216</v>
      </c>
      <c r="E11" s="13">
        <v>3.63425925925926E-2</v>
      </c>
      <c r="F11" s="13">
        <v>4.1296296296296296E-2</v>
      </c>
      <c r="G11" s="13">
        <f t="shared" si="0"/>
        <v>4.9537037037036963E-3</v>
      </c>
      <c r="H11" s="8">
        <v>7</v>
      </c>
      <c r="J11" s="25"/>
    </row>
    <row r="12" spans="1:10" s="16" customFormat="1" ht="16.5" customHeight="1" thickTop="1" thickBot="1" x14ac:dyDescent="0.3">
      <c r="A12" s="31">
        <v>8</v>
      </c>
      <c r="B12" s="73">
        <v>85</v>
      </c>
      <c r="C12" s="74" t="s">
        <v>307</v>
      </c>
      <c r="D12" s="61">
        <v>225</v>
      </c>
      <c r="E12" s="13">
        <v>4.6238425925925898E-2</v>
      </c>
      <c r="F12" s="13">
        <v>5.122685185185185E-2</v>
      </c>
      <c r="G12" s="13">
        <f t="shared" si="0"/>
        <v>4.9884259259259517E-3</v>
      </c>
      <c r="H12" s="8">
        <v>8</v>
      </c>
      <c r="I12"/>
      <c r="J12" s="25"/>
    </row>
    <row r="13" spans="1:10" s="16" customFormat="1" ht="16.5" customHeight="1" thickTop="1" thickBot="1" x14ac:dyDescent="0.3">
      <c r="A13" s="31">
        <v>9</v>
      </c>
      <c r="B13" s="70">
        <v>36</v>
      </c>
      <c r="C13" s="74" t="s">
        <v>278</v>
      </c>
      <c r="D13" s="33">
        <v>216</v>
      </c>
      <c r="E13" s="13">
        <v>3.6284722222222197E-2</v>
      </c>
      <c r="F13" s="13">
        <v>4.1284722222222223E-2</v>
      </c>
      <c r="G13" s="13">
        <f t="shared" si="0"/>
        <v>5.0000000000000253E-3</v>
      </c>
      <c r="H13" s="8">
        <v>9</v>
      </c>
      <c r="I13"/>
      <c r="J13" s="25"/>
    </row>
    <row r="14" spans="1:10" s="16" customFormat="1" ht="16.5" customHeight="1" thickTop="1" thickBot="1" x14ac:dyDescent="0.3">
      <c r="A14" s="31">
        <v>10</v>
      </c>
      <c r="B14" s="70">
        <v>4</v>
      </c>
      <c r="C14" s="74" t="s">
        <v>34</v>
      </c>
      <c r="D14" s="33">
        <v>226</v>
      </c>
      <c r="E14" s="13">
        <v>3.472222222222222E-3</v>
      </c>
      <c r="F14" s="13">
        <v>8.4722222222222213E-3</v>
      </c>
      <c r="G14" s="13">
        <f t="shared" si="0"/>
        <v>4.9999999999999992E-3</v>
      </c>
      <c r="H14" s="8">
        <v>9</v>
      </c>
      <c r="I14"/>
      <c r="J14" s="25"/>
    </row>
    <row r="15" spans="1:10" s="16" customFormat="1" ht="16.5" customHeight="1" thickTop="1" thickBot="1" x14ac:dyDescent="0.3">
      <c r="A15" s="31">
        <v>11</v>
      </c>
      <c r="B15" s="73">
        <v>45</v>
      </c>
      <c r="C15" s="74" t="s">
        <v>103</v>
      </c>
      <c r="D15" s="61">
        <v>225</v>
      </c>
      <c r="E15" s="13">
        <v>4.6006944444444399E-2</v>
      </c>
      <c r="F15" s="13">
        <v>5.1076388888888886E-2</v>
      </c>
      <c r="G15" s="13">
        <f t="shared" si="0"/>
        <v>5.0694444444444875E-3</v>
      </c>
      <c r="H15" s="8">
        <v>11</v>
      </c>
      <c r="I15"/>
      <c r="J15" s="25"/>
    </row>
    <row r="16" spans="1:10" s="16" customFormat="1" ht="16.5" customHeight="1" thickTop="1" thickBot="1" x14ac:dyDescent="0.3">
      <c r="A16" s="31">
        <v>12</v>
      </c>
      <c r="B16" s="70">
        <v>26</v>
      </c>
      <c r="C16" s="74" t="s">
        <v>277</v>
      </c>
      <c r="D16" s="33">
        <v>216</v>
      </c>
      <c r="E16" s="13">
        <v>3.6226851851851899E-2</v>
      </c>
      <c r="F16" s="13">
        <v>4.1342592592592591E-2</v>
      </c>
      <c r="G16" s="13">
        <f t="shared" si="0"/>
        <v>5.1157407407406916E-3</v>
      </c>
      <c r="H16" s="8">
        <v>12</v>
      </c>
      <c r="I16"/>
      <c r="J16" s="25"/>
    </row>
    <row r="17" spans="1:10" s="16" customFormat="1" ht="16.5" customHeight="1" thickTop="1" thickBot="1" x14ac:dyDescent="0.25">
      <c r="A17" s="31">
        <v>13</v>
      </c>
      <c r="B17" s="75">
        <v>62</v>
      </c>
      <c r="C17" s="116" t="s">
        <v>48</v>
      </c>
      <c r="D17" s="33">
        <v>222</v>
      </c>
      <c r="E17" s="13">
        <v>5.7118055555555602E-2</v>
      </c>
      <c r="F17" s="13">
        <v>6.2245370370370375E-2</v>
      </c>
      <c r="G17" s="13">
        <f t="shared" si="0"/>
        <v>5.1273148148147721E-3</v>
      </c>
      <c r="H17" s="8">
        <v>13</v>
      </c>
      <c r="I17" s="16">
        <f>SUM(H13:H17)</f>
        <v>54</v>
      </c>
      <c r="J17" s="25"/>
    </row>
    <row r="18" spans="1:10" s="16" customFormat="1" ht="16.5" customHeight="1" thickTop="1" thickBot="1" x14ac:dyDescent="0.3">
      <c r="A18" s="31">
        <v>14</v>
      </c>
      <c r="B18" s="73">
        <v>65</v>
      </c>
      <c r="C18" s="74" t="s">
        <v>102</v>
      </c>
      <c r="D18" s="61">
        <v>225</v>
      </c>
      <c r="E18" s="13">
        <v>4.61226851851851E-2</v>
      </c>
      <c r="F18" s="13">
        <v>5.1284722222222218E-2</v>
      </c>
      <c r="G18" s="13">
        <f t="shared" si="0"/>
        <v>5.1620370370371177E-3</v>
      </c>
      <c r="H18" s="8">
        <v>14</v>
      </c>
      <c r="I18"/>
      <c r="J18" s="25"/>
    </row>
    <row r="19" spans="1:10" s="16" customFormat="1" ht="16.5" customHeight="1" thickTop="1" thickBot="1" x14ac:dyDescent="0.3">
      <c r="A19" s="31">
        <v>15</v>
      </c>
      <c r="B19" s="73">
        <v>95</v>
      </c>
      <c r="C19" s="74" t="s">
        <v>104</v>
      </c>
      <c r="D19" s="61">
        <v>225</v>
      </c>
      <c r="E19" s="13">
        <v>4.6296296296296197E-2</v>
      </c>
      <c r="F19" s="13">
        <v>5.1493055555555556E-2</v>
      </c>
      <c r="G19" s="13">
        <f t="shared" si="0"/>
        <v>5.1967592592593592E-3</v>
      </c>
      <c r="H19" s="8">
        <v>15</v>
      </c>
      <c r="I19"/>
      <c r="J19" s="25"/>
    </row>
    <row r="20" spans="1:10" s="16" customFormat="1" ht="16.5" customHeight="1" thickTop="1" thickBot="1" x14ac:dyDescent="0.3">
      <c r="A20" s="31">
        <v>16</v>
      </c>
      <c r="B20" s="73">
        <v>305</v>
      </c>
      <c r="C20" s="79" t="s">
        <v>319</v>
      </c>
      <c r="D20" s="33">
        <v>230</v>
      </c>
      <c r="E20" s="13">
        <v>1.13425925925926E-2</v>
      </c>
      <c r="F20" s="13">
        <v>1.6550925925925924E-2</v>
      </c>
      <c r="G20" s="13">
        <f t="shared" si="0"/>
        <v>5.2083333333333235E-3</v>
      </c>
      <c r="H20" s="8">
        <v>16</v>
      </c>
      <c r="I20"/>
      <c r="J20" s="25"/>
    </row>
    <row r="21" spans="1:10" ht="16.5" customHeight="1" thickTop="1" thickBot="1" x14ac:dyDescent="0.3">
      <c r="A21" s="31">
        <v>17</v>
      </c>
      <c r="B21" s="73">
        <v>302</v>
      </c>
      <c r="C21" s="79" t="s">
        <v>316</v>
      </c>
      <c r="D21" s="33">
        <v>230</v>
      </c>
      <c r="E21" s="13">
        <v>1.1168981481481481E-2</v>
      </c>
      <c r="F21" s="13">
        <v>1.6412037037037037E-2</v>
      </c>
      <c r="G21" s="13">
        <f t="shared" si="0"/>
        <v>5.2430555555555564E-3</v>
      </c>
      <c r="H21" s="8">
        <v>17</v>
      </c>
      <c r="J21" s="23"/>
    </row>
    <row r="22" spans="1:10" ht="16.5" customHeight="1" thickTop="1" thickBot="1" x14ac:dyDescent="0.3">
      <c r="A22" s="31">
        <v>18</v>
      </c>
      <c r="B22" s="73">
        <v>51</v>
      </c>
      <c r="C22" s="74" t="s">
        <v>245</v>
      </c>
      <c r="D22" s="33">
        <v>221</v>
      </c>
      <c r="E22" s="13">
        <v>2.4305555555555556E-2</v>
      </c>
      <c r="F22" s="13">
        <v>2.9560185185185189E-2</v>
      </c>
      <c r="G22" s="13">
        <f t="shared" si="0"/>
        <v>5.2546296296296334E-3</v>
      </c>
      <c r="H22" s="8">
        <v>18</v>
      </c>
      <c r="J22" s="23"/>
    </row>
    <row r="23" spans="1:10" ht="16.5" customHeight="1" thickTop="1" thickBot="1" x14ac:dyDescent="0.3">
      <c r="A23" s="31">
        <v>19</v>
      </c>
      <c r="B23" s="73">
        <v>35</v>
      </c>
      <c r="C23" s="74" t="s">
        <v>302</v>
      </c>
      <c r="D23" s="61">
        <v>225</v>
      </c>
      <c r="E23" s="13">
        <v>4.59490740740741E-2</v>
      </c>
      <c r="F23" s="13">
        <v>5.1203703703703703E-2</v>
      </c>
      <c r="G23" s="13">
        <f t="shared" si="0"/>
        <v>5.2546296296296022E-3</v>
      </c>
      <c r="H23" s="8">
        <v>18</v>
      </c>
      <c r="I23" s="16">
        <f>SUM(H19:H23)</f>
        <v>84</v>
      </c>
      <c r="J23" s="23"/>
    </row>
    <row r="24" spans="1:10" ht="16.5" customHeight="1" thickTop="1" thickBot="1" x14ac:dyDescent="0.3">
      <c r="A24" s="31">
        <v>20</v>
      </c>
      <c r="B24" s="73">
        <v>30</v>
      </c>
      <c r="C24" s="74" t="s">
        <v>263</v>
      </c>
      <c r="D24" s="33">
        <v>220</v>
      </c>
      <c r="E24" s="13">
        <v>1.9560185185185201E-2</v>
      </c>
      <c r="F24" s="13">
        <v>2.4826388888888887E-2</v>
      </c>
      <c r="G24" s="13">
        <f t="shared" si="0"/>
        <v>5.2662037037036862E-3</v>
      </c>
      <c r="H24" s="8">
        <v>20</v>
      </c>
      <c r="J24" s="23"/>
    </row>
    <row r="25" spans="1:10" ht="16.5" customHeight="1" thickTop="1" thickBot="1" x14ac:dyDescent="0.3">
      <c r="A25" s="31">
        <v>21</v>
      </c>
      <c r="B25" s="73">
        <v>5</v>
      </c>
      <c r="C25" s="74" t="s">
        <v>301</v>
      </c>
      <c r="D25" s="61">
        <v>225</v>
      </c>
      <c r="E25" s="13">
        <v>4.5833333333333337E-2</v>
      </c>
      <c r="F25" s="13">
        <v>5.1192129629629629E-2</v>
      </c>
      <c r="G25" s="13">
        <f t="shared" si="0"/>
        <v>5.3587962962962921E-3</v>
      </c>
      <c r="H25" s="8">
        <v>21</v>
      </c>
      <c r="J25" s="23"/>
    </row>
    <row r="26" spans="1:10" ht="16.5" customHeight="1" thickTop="1" thickBot="1" x14ac:dyDescent="0.3">
      <c r="A26" s="31">
        <v>22</v>
      </c>
      <c r="B26" s="73">
        <v>309</v>
      </c>
      <c r="C26" s="79" t="s">
        <v>323</v>
      </c>
      <c r="D26" s="33">
        <v>230</v>
      </c>
      <c r="E26" s="13">
        <v>1.1574074074074099E-2</v>
      </c>
      <c r="F26" s="13">
        <v>1.6944444444444443E-2</v>
      </c>
      <c r="G26" s="13">
        <f t="shared" si="0"/>
        <v>5.3703703703703431E-3</v>
      </c>
      <c r="H26" s="8">
        <v>22</v>
      </c>
      <c r="J26" s="23"/>
    </row>
    <row r="27" spans="1:10" ht="16.5" customHeight="1" thickTop="1" thickBot="1" x14ac:dyDescent="0.3">
      <c r="A27" s="31">
        <v>23</v>
      </c>
      <c r="B27" s="70">
        <v>6</v>
      </c>
      <c r="C27" s="74" t="s">
        <v>275</v>
      </c>
      <c r="D27" s="33">
        <v>216</v>
      </c>
      <c r="E27" s="13">
        <v>3.6111111111111115E-2</v>
      </c>
      <c r="F27" s="13">
        <v>4.162037037037037E-2</v>
      </c>
      <c r="G27" s="13">
        <f t="shared" si="0"/>
        <v>5.5092592592592554E-3</v>
      </c>
      <c r="H27" s="8">
        <v>23</v>
      </c>
      <c r="J27" s="23"/>
    </row>
    <row r="28" spans="1:10" s="16" customFormat="1" ht="16.5" customHeight="1" thickTop="1" thickBot="1" x14ac:dyDescent="0.3">
      <c r="A28" s="31">
        <v>24</v>
      </c>
      <c r="B28" s="73">
        <v>40</v>
      </c>
      <c r="C28" s="74" t="s">
        <v>264</v>
      </c>
      <c r="D28" s="33">
        <v>220</v>
      </c>
      <c r="E28" s="13">
        <v>1.96180555555556E-2</v>
      </c>
      <c r="F28" s="13">
        <v>2.5185185185185185E-2</v>
      </c>
      <c r="G28" s="13">
        <f t="shared" si="0"/>
        <v>5.5671296296295851E-3</v>
      </c>
      <c r="H28" s="8">
        <v>24</v>
      </c>
      <c r="I28" s="16">
        <f>SUM(H24:H28)</f>
        <v>110</v>
      </c>
      <c r="J28" s="25"/>
    </row>
    <row r="29" spans="1:10" s="16" customFormat="1" ht="16.5" customHeight="1" thickTop="1" thickBot="1" x14ac:dyDescent="0.3">
      <c r="A29" s="31">
        <v>25</v>
      </c>
      <c r="B29" s="73">
        <v>20</v>
      </c>
      <c r="C29" s="74" t="s">
        <v>285</v>
      </c>
      <c r="D29" s="33">
        <v>220</v>
      </c>
      <c r="E29" s="13">
        <v>1.9502314814814816E-2</v>
      </c>
      <c r="F29" s="13">
        <v>2.5104166666666664E-2</v>
      </c>
      <c r="G29" s="13">
        <f t="shared" si="0"/>
        <v>5.6018518518518474E-3</v>
      </c>
      <c r="H29" s="8">
        <v>25</v>
      </c>
      <c r="J29" s="25"/>
    </row>
    <row r="30" spans="1:10" s="16" customFormat="1" ht="16.5" customHeight="1" thickTop="1" thickBot="1" x14ac:dyDescent="0.3">
      <c r="A30" s="31">
        <v>26</v>
      </c>
      <c r="B30" s="70">
        <v>56</v>
      </c>
      <c r="C30" s="74" t="s">
        <v>280</v>
      </c>
      <c r="D30" s="33">
        <v>216</v>
      </c>
      <c r="E30" s="13">
        <v>3.6400462962963002E-2</v>
      </c>
      <c r="F30" s="13">
        <v>4.207175925925926E-2</v>
      </c>
      <c r="G30" s="13">
        <f t="shared" si="0"/>
        <v>5.6712962962962576E-3</v>
      </c>
      <c r="H30" s="8">
        <v>26</v>
      </c>
      <c r="J30" s="25"/>
    </row>
    <row r="31" spans="1:10" s="16" customFormat="1" ht="16.5" customHeight="1" thickTop="1" thickBot="1" x14ac:dyDescent="0.3">
      <c r="A31" s="31">
        <v>27</v>
      </c>
      <c r="B31" s="70">
        <v>66</v>
      </c>
      <c r="C31" s="74" t="s">
        <v>281</v>
      </c>
      <c r="D31" s="33">
        <v>216</v>
      </c>
      <c r="E31" s="13">
        <v>3.6458333333333301E-2</v>
      </c>
      <c r="F31" s="13">
        <v>4.221064814814815E-2</v>
      </c>
      <c r="G31" s="13">
        <f t="shared" si="0"/>
        <v>5.752314814814849E-3</v>
      </c>
      <c r="H31" s="8">
        <v>27</v>
      </c>
      <c r="J31" s="25"/>
    </row>
    <row r="32" spans="1:10" s="16" customFormat="1" ht="16.5" customHeight="1" thickTop="1" thickBot="1" x14ac:dyDescent="0.3">
      <c r="A32" s="31">
        <v>28</v>
      </c>
      <c r="B32" s="70">
        <v>24</v>
      </c>
      <c r="C32" s="74" t="s">
        <v>33</v>
      </c>
      <c r="D32" s="33">
        <v>226</v>
      </c>
      <c r="E32" s="13">
        <v>3.530092592592592E-3</v>
      </c>
      <c r="F32" s="13">
        <v>9.2939814814814812E-3</v>
      </c>
      <c r="G32" s="13">
        <f t="shared" si="0"/>
        <v>5.7638888888888896E-3</v>
      </c>
      <c r="H32" s="8">
        <v>28</v>
      </c>
      <c r="I32"/>
      <c r="J32" s="25"/>
    </row>
    <row r="33" spans="1:10" s="16" customFormat="1" ht="16.5" customHeight="1" thickTop="1" thickBot="1" x14ac:dyDescent="0.3">
      <c r="A33" s="31">
        <v>29</v>
      </c>
      <c r="B33" s="70">
        <v>74</v>
      </c>
      <c r="C33" s="74" t="s">
        <v>244</v>
      </c>
      <c r="D33" s="33">
        <v>226</v>
      </c>
      <c r="E33" s="13">
        <v>3.76157407407407E-3</v>
      </c>
      <c r="F33" s="13">
        <v>9.6064814814814815E-3</v>
      </c>
      <c r="G33" s="13">
        <f t="shared" si="0"/>
        <v>5.8449074074074115E-3</v>
      </c>
      <c r="H33" s="8">
        <v>29</v>
      </c>
      <c r="I33"/>
      <c r="J33" s="25"/>
    </row>
    <row r="34" spans="1:10" s="16" customFormat="1" ht="16.5" customHeight="1" thickTop="1" thickBot="1" x14ac:dyDescent="0.3">
      <c r="A34" s="31">
        <v>30</v>
      </c>
      <c r="B34" s="70">
        <v>76</v>
      </c>
      <c r="C34" s="74" t="s">
        <v>282</v>
      </c>
      <c r="D34" s="33">
        <v>216</v>
      </c>
      <c r="E34" s="13">
        <v>3.6516203703703697E-2</v>
      </c>
      <c r="F34" s="13">
        <v>4.2418981481481481E-2</v>
      </c>
      <c r="G34" s="13">
        <f t="shared" si="0"/>
        <v>5.9027777777777846E-3</v>
      </c>
      <c r="H34" s="8">
        <v>30</v>
      </c>
      <c r="I34" s="16">
        <f>SUM(H30:H34)</f>
        <v>140</v>
      </c>
      <c r="J34" s="25"/>
    </row>
    <row r="35" spans="1:10" s="17" customFormat="1" ht="16.5" thickTop="1" thickBot="1" x14ac:dyDescent="0.3">
      <c r="A35" s="31">
        <v>31</v>
      </c>
      <c r="B35" s="73">
        <v>25</v>
      </c>
      <c r="C35" s="74" t="s">
        <v>101</v>
      </c>
      <c r="D35" s="61">
        <v>225</v>
      </c>
      <c r="E35" s="13">
        <v>4.5891203703703698E-2</v>
      </c>
      <c r="F35" s="13">
        <v>5.1793981481481483E-2</v>
      </c>
      <c r="G35" s="13">
        <f t="shared" si="0"/>
        <v>5.9027777777777846E-3</v>
      </c>
      <c r="H35" s="8">
        <v>30</v>
      </c>
      <c r="J35" s="26"/>
    </row>
    <row r="36" spans="1:10" s="17" customFormat="1" ht="16.5" thickTop="1" thickBot="1" x14ac:dyDescent="0.3">
      <c r="A36" s="31">
        <v>32</v>
      </c>
      <c r="B36" s="70">
        <v>64</v>
      </c>
      <c r="C36" s="74" t="s">
        <v>35</v>
      </c>
      <c r="D36" s="33">
        <v>226</v>
      </c>
      <c r="E36" s="13">
        <v>3.7037037037036999E-3</v>
      </c>
      <c r="F36" s="13">
        <v>9.6296296296296303E-3</v>
      </c>
      <c r="G36" s="13">
        <f t="shared" si="0"/>
        <v>5.92592592592593E-3</v>
      </c>
      <c r="H36" s="8">
        <v>32</v>
      </c>
      <c r="J36" s="26"/>
    </row>
    <row r="37" spans="1:10" s="17" customFormat="1" ht="16.5" thickTop="1" thickBot="1" x14ac:dyDescent="0.3">
      <c r="A37" s="31">
        <v>33</v>
      </c>
      <c r="B37" s="73">
        <v>307</v>
      </c>
      <c r="C37" s="79" t="s">
        <v>321</v>
      </c>
      <c r="D37" s="33">
        <v>230</v>
      </c>
      <c r="E37" s="13">
        <v>1.14583333333333E-2</v>
      </c>
      <c r="F37" s="13">
        <v>1.758101851851852E-2</v>
      </c>
      <c r="G37" s="13">
        <f t="shared" ref="G37:G68" si="1">F37-E37</f>
        <v>6.1226851851852206E-3</v>
      </c>
      <c r="H37" s="8">
        <v>33</v>
      </c>
      <c r="J37" s="26"/>
    </row>
    <row r="38" spans="1:10" s="17" customFormat="1" ht="16.5" thickTop="1" thickBot="1" x14ac:dyDescent="0.3">
      <c r="A38" s="31">
        <v>34</v>
      </c>
      <c r="B38" s="75">
        <v>42</v>
      </c>
      <c r="C38" s="74" t="s">
        <v>297</v>
      </c>
      <c r="D38" s="33">
        <v>222</v>
      </c>
      <c r="E38" s="13">
        <v>5.70601851851852E-2</v>
      </c>
      <c r="F38" s="13">
        <v>6.3206018518518522E-2</v>
      </c>
      <c r="G38" s="13">
        <f t="shared" si="1"/>
        <v>6.1458333333333226E-3</v>
      </c>
      <c r="H38" s="8">
        <v>34</v>
      </c>
      <c r="J38" s="26"/>
    </row>
    <row r="39" spans="1:10" s="17" customFormat="1" ht="16.5" thickTop="1" thickBot="1" x14ac:dyDescent="0.3">
      <c r="A39" s="31">
        <v>35</v>
      </c>
      <c r="B39" s="73">
        <v>303</v>
      </c>
      <c r="C39" s="79" t="s">
        <v>317</v>
      </c>
      <c r="D39" s="33">
        <v>230</v>
      </c>
      <c r="E39" s="13">
        <v>1.1226851851851899E-2</v>
      </c>
      <c r="F39" s="13">
        <v>1.7372685185185185E-2</v>
      </c>
      <c r="G39" s="13">
        <f t="shared" si="1"/>
        <v>6.1458333333332862E-3</v>
      </c>
      <c r="H39" s="8">
        <v>34</v>
      </c>
      <c r="J39" s="26"/>
    </row>
    <row r="40" spans="1:10" s="17" customFormat="1" ht="16.5" thickTop="1" thickBot="1" x14ac:dyDescent="0.3">
      <c r="A40" s="31">
        <v>36</v>
      </c>
      <c r="B40" s="73">
        <v>308</v>
      </c>
      <c r="C40" s="79" t="s">
        <v>322</v>
      </c>
      <c r="D40" s="33">
        <v>230</v>
      </c>
      <c r="E40" s="13">
        <v>1.15162037037037E-2</v>
      </c>
      <c r="F40" s="13">
        <v>1.7719907407407406E-2</v>
      </c>
      <c r="G40" s="13">
        <f t="shared" si="1"/>
        <v>6.2037037037037061E-3</v>
      </c>
      <c r="H40" s="8">
        <v>36</v>
      </c>
      <c r="J40" s="26"/>
    </row>
    <row r="41" spans="1:10" s="17" customFormat="1" ht="16.5" thickTop="1" thickBot="1" x14ac:dyDescent="0.3">
      <c r="A41" s="31">
        <v>37</v>
      </c>
      <c r="B41" s="73">
        <v>50</v>
      </c>
      <c r="C41" s="74" t="s">
        <v>265</v>
      </c>
      <c r="D41" s="33">
        <v>220</v>
      </c>
      <c r="E41" s="13">
        <v>1.9675925925925899E-2</v>
      </c>
      <c r="F41" s="13">
        <v>2.5902777777777775E-2</v>
      </c>
      <c r="G41" s="13">
        <f t="shared" si="1"/>
        <v>6.2268518518518758E-3</v>
      </c>
      <c r="H41" s="8">
        <v>37</v>
      </c>
      <c r="J41" s="26"/>
    </row>
    <row r="42" spans="1:10" s="17" customFormat="1" ht="16.5" thickTop="1" thickBot="1" x14ac:dyDescent="0.3">
      <c r="A42" s="31">
        <v>38</v>
      </c>
      <c r="B42" s="73">
        <v>75</v>
      </c>
      <c r="C42" s="74" t="s">
        <v>308</v>
      </c>
      <c r="D42" s="61">
        <v>225</v>
      </c>
      <c r="E42" s="13">
        <v>4.6180555555555503E-2</v>
      </c>
      <c r="F42" s="13">
        <v>5.2569444444444446E-2</v>
      </c>
      <c r="G42" s="13">
        <f t="shared" si="1"/>
        <v>6.3888888888889439E-3</v>
      </c>
      <c r="H42" s="8">
        <v>38</v>
      </c>
      <c r="J42" s="26"/>
    </row>
    <row r="43" spans="1:10" s="17" customFormat="1" ht="16.5" thickTop="1" thickBot="1" x14ac:dyDescent="0.3">
      <c r="A43" s="31">
        <v>39</v>
      </c>
      <c r="B43" s="73">
        <v>60</v>
      </c>
      <c r="C43" s="74" t="s">
        <v>286</v>
      </c>
      <c r="D43" s="33">
        <v>220</v>
      </c>
      <c r="E43" s="13">
        <v>1.9733796296296301E-2</v>
      </c>
      <c r="F43" s="13">
        <v>2.6226851851851852E-2</v>
      </c>
      <c r="G43" s="13">
        <f t="shared" si="1"/>
        <v>6.4930555555555505E-3</v>
      </c>
      <c r="H43" s="8">
        <v>39</v>
      </c>
      <c r="I43" s="16">
        <f>SUM(H39:H43)</f>
        <v>184</v>
      </c>
      <c r="J43" s="26"/>
    </row>
    <row r="44" spans="1:10" s="17" customFormat="1" ht="16.5" thickTop="1" thickBot="1" x14ac:dyDescent="0.3">
      <c r="A44" s="31">
        <v>40</v>
      </c>
      <c r="B44" s="73">
        <v>304</v>
      </c>
      <c r="C44" s="79" t="s">
        <v>318</v>
      </c>
      <c r="D44" s="33">
        <v>230</v>
      </c>
      <c r="E44" s="13">
        <v>1.1284722222222199E-2</v>
      </c>
      <c r="F44" s="13">
        <v>1.7800925925925925E-2</v>
      </c>
      <c r="G44" s="13">
        <f t="shared" si="1"/>
        <v>6.5162037037037254E-3</v>
      </c>
      <c r="H44" s="8">
        <v>40</v>
      </c>
      <c r="J44" s="26"/>
    </row>
    <row r="45" spans="1:10" s="17" customFormat="1" ht="16.5" thickTop="1" thickBot="1" x14ac:dyDescent="0.3">
      <c r="A45" s="31">
        <v>41</v>
      </c>
      <c r="B45" s="73">
        <v>306</v>
      </c>
      <c r="C45" s="79" t="s">
        <v>320</v>
      </c>
      <c r="D45" s="33">
        <v>230</v>
      </c>
      <c r="E45" s="13">
        <v>1.1400462962962999E-2</v>
      </c>
      <c r="F45" s="13">
        <v>1.7928240740740741E-2</v>
      </c>
      <c r="G45" s="13">
        <f t="shared" si="1"/>
        <v>6.5277777777777417E-3</v>
      </c>
      <c r="H45" s="8">
        <v>41</v>
      </c>
      <c r="J45" s="26"/>
    </row>
    <row r="46" spans="1:10" s="17" customFormat="1" ht="16.5" thickTop="1" thickBot="1" x14ac:dyDescent="0.3">
      <c r="A46" s="31">
        <v>42</v>
      </c>
      <c r="B46" s="70">
        <v>34</v>
      </c>
      <c r="C46" s="74" t="s">
        <v>242</v>
      </c>
      <c r="D46" s="33">
        <v>226</v>
      </c>
      <c r="E46" s="13">
        <v>3.5879629629629599E-3</v>
      </c>
      <c r="F46" s="13">
        <v>1.0150462962962964E-2</v>
      </c>
      <c r="G46" s="13">
        <f t="shared" si="1"/>
        <v>6.5625000000000041E-3</v>
      </c>
      <c r="H46" s="8">
        <v>42</v>
      </c>
      <c r="J46" s="26"/>
    </row>
    <row r="47" spans="1:10" s="17" customFormat="1" ht="16.5" thickTop="1" thickBot="1" x14ac:dyDescent="0.3">
      <c r="A47" s="31">
        <v>43</v>
      </c>
      <c r="B47" s="70">
        <v>54</v>
      </c>
      <c r="C47" s="74" t="s">
        <v>243</v>
      </c>
      <c r="D47" s="33">
        <v>226</v>
      </c>
      <c r="E47" s="13">
        <v>3.6458333333333299E-3</v>
      </c>
      <c r="F47" s="13">
        <v>1.0578703703703703E-2</v>
      </c>
      <c r="G47" s="13">
        <f t="shared" si="1"/>
        <v>6.9328703703703731E-3</v>
      </c>
      <c r="H47" s="8">
        <v>43</v>
      </c>
      <c r="J47" s="26"/>
    </row>
    <row r="48" spans="1:10" s="17" customFormat="1" ht="16.5" thickTop="1" thickBot="1" x14ac:dyDescent="0.3">
      <c r="A48" s="31">
        <v>44</v>
      </c>
      <c r="B48" s="75">
        <v>22</v>
      </c>
      <c r="C48" s="74" t="s">
        <v>295</v>
      </c>
      <c r="D48" s="33">
        <v>222</v>
      </c>
      <c r="E48" s="13">
        <v>5.7002314814814818E-2</v>
      </c>
      <c r="F48" s="13">
        <v>6.4027777777777781E-2</v>
      </c>
      <c r="G48" s="13">
        <f t="shared" si="1"/>
        <v>7.0254629629629625E-3</v>
      </c>
      <c r="H48" s="8">
        <v>44</v>
      </c>
      <c r="J48" s="26"/>
    </row>
    <row r="49" spans="1:10" s="17" customFormat="1" ht="16.5" thickTop="1" thickBot="1" x14ac:dyDescent="0.3">
      <c r="A49" s="31">
        <v>45</v>
      </c>
      <c r="B49" s="75">
        <v>32</v>
      </c>
      <c r="C49" s="74" t="s">
        <v>296</v>
      </c>
      <c r="D49" s="33">
        <v>222</v>
      </c>
      <c r="E49" s="13">
        <v>5.8796296296296298E-2</v>
      </c>
      <c r="F49" s="13">
        <v>6.598379629629629E-2</v>
      </c>
      <c r="G49" s="13">
        <f t="shared" si="1"/>
        <v>7.1874999999999925E-3</v>
      </c>
      <c r="H49" s="8">
        <v>45</v>
      </c>
      <c r="I49" s="16">
        <f>SUM(H45:H49)</f>
        <v>215</v>
      </c>
      <c r="J49" s="26"/>
    </row>
    <row r="50" spans="1:10" s="17" customFormat="1" ht="16.5" thickTop="1" thickBot="1" x14ac:dyDescent="0.3">
      <c r="A50" s="31">
        <v>46</v>
      </c>
      <c r="B50" s="73">
        <v>41</v>
      </c>
      <c r="C50" s="74" t="s">
        <v>253</v>
      </c>
      <c r="D50" s="33">
        <v>221</v>
      </c>
      <c r="E50" s="13">
        <v>2.4826388888888901E-2</v>
      </c>
      <c r="F50" s="13">
        <v>3.2060185185185185E-2</v>
      </c>
      <c r="G50" s="13">
        <f t="shared" si="1"/>
        <v>7.2337962962962833E-3</v>
      </c>
      <c r="H50" s="8">
        <v>46</v>
      </c>
      <c r="J50" s="26"/>
    </row>
    <row r="51" spans="1:10" s="17" customFormat="1" ht="16.5" thickTop="1" thickBot="1" x14ac:dyDescent="0.3">
      <c r="A51" s="31">
        <v>47</v>
      </c>
      <c r="B51" s="73">
        <v>11</v>
      </c>
      <c r="C51" s="74"/>
      <c r="D51" s="33">
        <v>221</v>
      </c>
      <c r="E51" s="13">
        <v>2.4652777777777801E-2</v>
      </c>
      <c r="F51" s="13">
        <v>3.2152777777777773E-2</v>
      </c>
      <c r="G51" s="13">
        <f t="shared" si="1"/>
        <v>7.499999999999972E-3</v>
      </c>
      <c r="H51" s="8">
        <v>47</v>
      </c>
      <c r="J51" s="26"/>
    </row>
    <row r="52" spans="1:10" s="17" customFormat="1" ht="16.5" thickTop="1" thickBot="1" x14ac:dyDescent="0.3">
      <c r="A52" s="31">
        <v>48</v>
      </c>
      <c r="B52" s="73">
        <v>21</v>
      </c>
      <c r="C52" s="74" t="s">
        <v>251</v>
      </c>
      <c r="D52" s="33">
        <v>221</v>
      </c>
      <c r="E52" s="13">
        <v>2.47106481481482E-2</v>
      </c>
      <c r="F52" s="13">
        <v>3.2361111111111111E-2</v>
      </c>
      <c r="G52" s="13">
        <f t="shared" si="1"/>
        <v>7.650462962962911E-3</v>
      </c>
      <c r="H52" s="8">
        <v>48</v>
      </c>
      <c r="J52" s="26"/>
    </row>
    <row r="53" spans="1:10" s="17" customFormat="1" ht="16.5" thickTop="1" thickBot="1" x14ac:dyDescent="0.3">
      <c r="A53" s="31">
        <v>49</v>
      </c>
      <c r="B53" s="73">
        <v>31</v>
      </c>
      <c r="C53" s="74" t="s">
        <v>252</v>
      </c>
      <c r="D53" s="33">
        <v>221</v>
      </c>
      <c r="E53" s="13">
        <v>2.4768518518518499E-2</v>
      </c>
      <c r="F53" s="13">
        <v>3.3379629629629634E-2</v>
      </c>
      <c r="G53" s="13">
        <f t="shared" si="1"/>
        <v>8.6111111111111353E-3</v>
      </c>
      <c r="H53" s="8">
        <v>49</v>
      </c>
      <c r="J53" s="26"/>
    </row>
    <row r="54" spans="1:10" s="17" customFormat="1" ht="16.5" thickTop="1" thickBot="1" x14ac:dyDescent="0.3">
      <c r="A54" s="31">
        <v>50</v>
      </c>
      <c r="B54" s="75">
        <v>52</v>
      </c>
      <c r="C54" s="74" t="s">
        <v>298</v>
      </c>
      <c r="D54" s="33">
        <v>222</v>
      </c>
      <c r="E54" s="13">
        <v>5.8854166666666673E-2</v>
      </c>
      <c r="F54" s="13" t="s">
        <v>309</v>
      </c>
      <c r="G54" s="13"/>
      <c r="H54" s="8"/>
      <c r="J54" s="26"/>
    </row>
    <row r="55" spans="1:10" ht="9" customHeight="1" thickTop="1" x14ac:dyDescent="0.25"/>
    <row r="56" spans="1:10" ht="14.25" customHeight="1" x14ac:dyDescent="0.25">
      <c r="C56" s="114" t="s">
        <v>20</v>
      </c>
    </row>
    <row r="57" spans="1:10" ht="14.25" customHeight="1" x14ac:dyDescent="0.25">
      <c r="C57" s="114" t="s">
        <v>21</v>
      </c>
    </row>
  </sheetData>
  <sortState xmlns:xlrd2="http://schemas.microsoft.com/office/spreadsheetml/2017/richdata2" ref="B5:H54">
    <sortCondition ref="H5:H54"/>
  </sortState>
  <mergeCells count="6">
    <mergeCell ref="C1:H1"/>
    <mergeCell ref="G3:H3"/>
    <mergeCell ref="E2:H2"/>
    <mergeCell ref="E3:F3"/>
    <mergeCell ref="A2:C2"/>
    <mergeCell ref="A3:C3"/>
  </mergeCells>
  <pageMargins left="0" right="0" top="0.74803149606299213" bottom="0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2:G30"/>
  <sheetViews>
    <sheetView workbookViewId="0">
      <selection activeCell="A21" sqref="A21:XFD21"/>
    </sheetView>
  </sheetViews>
  <sheetFormatPr defaultRowHeight="15" x14ac:dyDescent="0.25"/>
  <cols>
    <col min="1" max="1" width="10.140625" customWidth="1"/>
    <col min="2" max="2" width="11.7109375" customWidth="1"/>
    <col min="3" max="3" width="11.85546875" customWidth="1"/>
    <col min="5" max="5" width="10.7109375" customWidth="1"/>
    <col min="6" max="7" width="14" customWidth="1"/>
  </cols>
  <sheetData>
    <row r="2" spans="1:7" ht="21" x14ac:dyDescent="0.35">
      <c r="A2" s="108" t="s">
        <v>226</v>
      </c>
      <c r="B2" s="109"/>
      <c r="C2" s="109"/>
      <c r="D2" s="109"/>
      <c r="E2" s="108" t="s">
        <v>227</v>
      </c>
      <c r="F2" s="109"/>
      <c r="G2" s="109"/>
    </row>
    <row r="3" spans="1:7" ht="26.25" x14ac:dyDescent="0.25">
      <c r="A3" s="110" t="s">
        <v>230</v>
      </c>
      <c r="B3" s="110" t="s">
        <v>231</v>
      </c>
      <c r="C3" s="110" t="s">
        <v>13</v>
      </c>
      <c r="D3" s="109"/>
      <c r="E3" s="110" t="s">
        <v>230</v>
      </c>
      <c r="F3" s="110" t="s">
        <v>231</v>
      </c>
      <c r="G3" s="110" t="s">
        <v>13</v>
      </c>
    </row>
    <row r="4" spans="1:7" ht="26.25" x14ac:dyDescent="0.25">
      <c r="A4" s="97">
        <v>222</v>
      </c>
      <c r="B4" s="97">
        <v>30</v>
      </c>
      <c r="C4" s="97">
        <v>1</v>
      </c>
      <c r="E4" s="97">
        <v>230</v>
      </c>
      <c r="F4" s="97">
        <v>46</v>
      </c>
      <c r="G4" s="97">
        <v>1</v>
      </c>
    </row>
    <row r="5" spans="1:7" ht="26.25" x14ac:dyDescent="0.25">
      <c r="A5" s="97">
        <v>225</v>
      </c>
      <c r="B5" s="97">
        <v>64</v>
      </c>
      <c r="C5" s="97">
        <v>2</v>
      </c>
      <c r="E5" s="97">
        <v>225</v>
      </c>
      <c r="F5" s="97">
        <v>61</v>
      </c>
      <c r="G5" s="97">
        <v>2</v>
      </c>
    </row>
    <row r="6" spans="1:7" ht="26.25" x14ac:dyDescent="0.25">
      <c r="A6" s="97">
        <v>226</v>
      </c>
      <c r="B6" s="97">
        <v>68</v>
      </c>
      <c r="C6" s="97">
        <v>3</v>
      </c>
      <c r="E6" s="97">
        <v>222</v>
      </c>
      <c r="F6" s="97">
        <v>62</v>
      </c>
      <c r="G6" s="97">
        <v>3</v>
      </c>
    </row>
    <row r="7" spans="1:7" ht="26.25" x14ac:dyDescent="0.25">
      <c r="A7" s="97">
        <v>230</v>
      </c>
      <c r="B7" s="97">
        <v>99</v>
      </c>
      <c r="C7" s="97">
        <v>4</v>
      </c>
      <c r="E7" s="97">
        <v>226</v>
      </c>
      <c r="F7" s="97">
        <v>70</v>
      </c>
      <c r="G7" s="97">
        <v>4</v>
      </c>
    </row>
    <row r="8" spans="1:7" ht="26.25" x14ac:dyDescent="0.25">
      <c r="A8" s="97">
        <v>216</v>
      </c>
      <c r="B8" s="97">
        <v>166</v>
      </c>
      <c r="C8" s="97">
        <v>5</v>
      </c>
      <c r="E8" s="97">
        <v>216</v>
      </c>
      <c r="F8" s="97">
        <v>160</v>
      </c>
      <c r="G8" s="97">
        <v>5</v>
      </c>
    </row>
    <row r="9" spans="1:7" ht="26.25" x14ac:dyDescent="0.25">
      <c r="A9" s="97">
        <v>220</v>
      </c>
      <c r="B9" s="97">
        <v>174</v>
      </c>
      <c r="C9" s="97">
        <v>6</v>
      </c>
      <c r="E9" s="97">
        <v>220</v>
      </c>
      <c r="F9" s="97">
        <v>189</v>
      </c>
      <c r="G9" s="97">
        <v>6</v>
      </c>
    </row>
    <row r="10" spans="1:7" ht="26.25" x14ac:dyDescent="0.25">
      <c r="A10" s="97">
        <v>221</v>
      </c>
      <c r="B10" s="97">
        <v>112</v>
      </c>
      <c r="C10" s="98" t="s">
        <v>236</v>
      </c>
      <c r="E10" s="97">
        <v>221</v>
      </c>
      <c r="F10" s="97">
        <v>202</v>
      </c>
      <c r="G10" s="97">
        <v>7</v>
      </c>
    </row>
    <row r="12" spans="1:7" ht="21" x14ac:dyDescent="0.35">
      <c r="A12" s="99" t="s">
        <v>233</v>
      </c>
      <c r="B12" s="100"/>
      <c r="C12" s="100"/>
      <c r="E12" s="101" t="s">
        <v>234</v>
      </c>
      <c r="F12" s="102"/>
      <c r="G12" s="102"/>
    </row>
    <row r="13" spans="1:7" ht="26.25" x14ac:dyDescent="0.25">
      <c r="A13" s="103" t="s">
        <v>230</v>
      </c>
      <c r="B13" s="103" t="s">
        <v>231</v>
      </c>
      <c r="C13" s="103" t="s">
        <v>13</v>
      </c>
      <c r="E13" s="104" t="s">
        <v>230</v>
      </c>
      <c r="F13" s="104" t="s">
        <v>231</v>
      </c>
      <c r="G13" s="104" t="s">
        <v>13</v>
      </c>
    </row>
    <row r="14" spans="1:7" ht="26.25" x14ac:dyDescent="0.25">
      <c r="A14" s="97">
        <v>225</v>
      </c>
      <c r="B14" s="104">
        <v>54</v>
      </c>
      <c r="C14" s="103">
        <v>1</v>
      </c>
      <c r="E14" s="104">
        <v>222</v>
      </c>
      <c r="F14" s="104">
        <v>46</v>
      </c>
      <c r="G14" s="104">
        <v>1</v>
      </c>
    </row>
    <row r="15" spans="1:7" ht="26.25" x14ac:dyDescent="0.25">
      <c r="A15" s="97">
        <v>216</v>
      </c>
      <c r="B15" s="104">
        <v>55</v>
      </c>
      <c r="C15" s="103">
        <v>2</v>
      </c>
      <c r="E15" s="104">
        <v>225</v>
      </c>
      <c r="F15" s="104">
        <v>51</v>
      </c>
      <c r="G15" s="104">
        <v>2</v>
      </c>
    </row>
    <row r="16" spans="1:7" ht="26.25" x14ac:dyDescent="0.25">
      <c r="A16" s="97">
        <v>230</v>
      </c>
      <c r="B16" s="104">
        <v>62</v>
      </c>
      <c r="C16" s="103">
        <v>3</v>
      </c>
      <c r="E16" s="104">
        <v>216</v>
      </c>
      <c r="F16" s="104">
        <v>99</v>
      </c>
      <c r="G16" s="104">
        <v>3</v>
      </c>
    </row>
    <row r="17" spans="1:7" ht="26.25" x14ac:dyDescent="0.25">
      <c r="A17" s="97">
        <v>220</v>
      </c>
      <c r="B17" s="104">
        <v>109</v>
      </c>
      <c r="C17" s="103">
        <v>4</v>
      </c>
      <c r="E17" s="104">
        <v>220</v>
      </c>
      <c r="F17" s="104">
        <v>117</v>
      </c>
      <c r="G17" s="104">
        <v>4</v>
      </c>
    </row>
    <row r="18" spans="1:7" ht="26.25" x14ac:dyDescent="0.25">
      <c r="A18" s="97">
        <v>222</v>
      </c>
      <c r="B18" s="104">
        <v>137</v>
      </c>
      <c r="C18" s="103">
        <v>5</v>
      </c>
      <c r="E18" s="104">
        <v>230</v>
      </c>
      <c r="F18" s="104">
        <v>126</v>
      </c>
      <c r="G18" s="104">
        <v>5</v>
      </c>
    </row>
    <row r="19" spans="1:7" ht="26.25" x14ac:dyDescent="0.25">
      <c r="A19" s="97">
        <v>226</v>
      </c>
      <c r="B19" s="104">
        <v>140</v>
      </c>
      <c r="C19" s="103">
        <v>6</v>
      </c>
      <c r="E19" s="104">
        <v>226</v>
      </c>
      <c r="F19" s="104">
        <v>155</v>
      </c>
      <c r="G19" s="104">
        <v>6</v>
      </c>
    </row>
    <row r="20" spans="1:7" ht="26.25" x14ac:dyDescent="0.25">
      <c r="A20" s="97">
        <v>221</v>
      </c>
      <c r="B20" s="104">
        <v>208</v>
      </c>
      <c r="C20" s="103">
        <v>7</v>
      </c>
      <c r="E20" s="104">
        <v>221</v>
      </c>
      <c r="F20" s="104">
        <v>176</v>
      </c>
      <c r="G20" s="104">
        <v>7</v>
      </c>
    </row>
    <row r="22" spans="1:7" ht="21" x14ac:dyDescent="0.35">
      <c r="A22" s="105" t="s">
        <v>228</v>
      </c>
      <c r="B22" s="106"/>
      <c r="C22" s="106"/>
      <c r="D22" s="106"/>
      <c r="E22" s="105" t="s">
        <v>229</v>
      </c>
      <c r="F22" s="106"/>
      <c r="G22" s="106"/>
    </row>
    <row r="23" spans="1:7" ht="26.25" x14ac:dyDescent="0.25">
      <c r="A23" s="107" t="s">
        <v>230</v>
      </c>
      <c r="B23" s="107" t="s">
        <v>231</v>
      </c>
      <c r="C23" s="107" t="s">
        <v>13</v>
      </c>
      <c r="D23" s="106"/>
      <c r="E23" s="107" t="s">
        <v>230</v>
      </c>
      <c r="F23" s="107" t="s">
        <v>231</v>
      </c>
      <c r="G23" s="107" t="s">
        <v>13</v>
      </c>
    </row>
    <row r="24" spans="1:7" ht="26.25" x14ac:dyDescent="0.25">
      <c r="A24" s="97">
        <v>222</v>
      </c>
      <c r="B24" s="97">
        <v>30</v>
      </c>
      <c r="C24" s="97">
        <v>1</v>
      </c>
      <c r="E24" s="97">
        <v>226</v>
      </c>
      <c r="F24" s="97">
        <v>42</v>
      </c>
      <c r="G24" s="97">
        <v>1</v>
      </c>
    </row>
    <row r="25" spans="1:7" ht="26.25" x14ac:dyDescent="0.25">
      <c r="A25" s="97">
        <v>230</v>
      </c>
      <c r="B25" s="97">
        <v>85</v>
      </c>
      <c r="C25" s="97">
        <v>2</v>
      </c>
      <c r="E25" s="97">
        <v>222</v>
      </c>
      <c r="F25" s="97">
        <v>54</v>
      </c>
      <c r="G25" s="97">
        <v>2</v>
      </c>
    </row>
    <row r="26" spans="1:7" ht="26.25" x14ac:dyDescent="0.25">
      <c r="A26" s="97">
        <v>220</v>
      </c>
      <c r="B26" s="97">
        <v>106</v>
      </c>
      <c r="C26" s="97">
        <v>3</v>
      </c>
      <c r="E26" s="97">
        <v>225</v>
      </c>
      <c r="F26" s="97">
        <v>82</v>
      </c>
      <c r="G26" s="97">
        <v>3</v>
      </c>
    </row>
    <row r="27" spans="1:7" ht="26.25" x14ac:dyDescent="0.25">
      <c r="A27" s="97">
        <v>226</v>
      </c>
      <c r="B27" s="97">
        <v>107</v>
      </c>
      <c r="C27" s="97">
        <v>4</v>
      </c>
      <c r="E27" s="97">
        <v>220</v>
      </c>
      <c r="F27" s="97">
        <v>125</v>
      </c>
      <c r="G27" s="97">
        <v>4</v>
      </c>
    </row>
    <row r="28" spans="1:7" ht="26.25" x14ac:dyDescent="0.25">
      <c r="A28" s="97">
        <v>225</v>
      </c>
      <c r="B28" s="97">
        <v>110</v>
      </c>
      <c r="C28" s="97">
        <v>5</v>
      </c>
      <c r="E28" s="97">
        <v>230</v>
      </c>
      <c r="F28" s="97">
        <v>66</v>
      </c>
      <c r="G28" s="98" t="s">
        <v>235</v>
      </c>
    </row>
    <row r="29" spans="1:7" ht="26.25" x14ac:dyDescent="0.25">
      <c r="A29" s="97">
        <v>221</v>
      </c>
      <c r="B29" s="97">
        <v>64</v>
      </c>
      <c r="C29" s="98" t="s">
        <v>238</v>
      </c>
      <c r="E29" s="97">
        <v>221</v>
      </c>
      <c r="F29" s="97">
        <v>126</v>
      </c>
      <c r="G29" s="98" t="s">
        <v>238</v>
      </c>
    </row>
    <row r="30" spans="1:7" ht="26.25" x14ac:dyDescent="0.25">
      <c r="A30" s="97">
        <v>216</v>
      </c>
      <c r="B30" s="97">
        <v>38</v>
      </c>
      <c r="C30" s="98" t="s">
        <v>237</v>
      </c>
      <c r="E30" s="97">
        <v>216</v>
      </c>
      <c r="F30" s="97">
        <v>85</v>
      </c>
      <c r="G30" s="98" t="s">
        <v>232</v>
      </c>
    </row>
  </sheetData>
  <sortState xmlns:xlrd2="http://schemas.microsoft.com/office/spreadsheetml/2017/richdata2" ref="A14:B20">
    <sortCondition ref="B14:B20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д 5-8</vt:lpstr>
      <vt:lpstr>м 5-8 </vt:lpstr>
      <vt:lpstr>д 9-11</vt:lpstr>
      <vt:lpstr>м 9-11</vt:lpstr>
      <vt:lpstr>м 1-4 (2)</vt:lpstr>
      <vt:lpstr>д 1-4</vt:lpstr>
      <vt:lpstr>командный зачет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cp:lastPrinted>2023-03-20T12:51:58Z</cp:lastPrinted>
  <dcterms:created xsi:type="dcterms:W3CDTF">2019-02-25T19:15:40Z</dcterms:created>
  <dcterms:modified xsi:type="dcterms:W3CDTF">2023-03-20T12:53:02Z</dcterms:modified>
</cp:coreProperties>
</file>